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A-SVRFILE\Groups\SPAR\CS\38 FilesCS\151 Clear\151.38.009 Clear AFS Sitewide PFAS\"/>
    </mc:Choice>
  </mc:AlternateContent>
  <bookViews>
    <workbookView xWindow="0" yWindow="0" windowWidth="23040" windowHeight="8808"/>
  </bookViews>
  <sheets>
    <sheet name="Clear AS" sheetId="8" r:id="rId1"/>
  </sheets>
  <calcPr calcId="152511"/>
</workbook>
</file>

<file path=xl/calcChain.xml><?xml version="1.0" encoding="utf-8"?>
<calcChain xmlns="http://schemas.openxmlformats.org/spreadsheetml/2006/main">
  <c r="L74" i="8" l="1"/>
  <c r="K74" i="8"/>
  <c r="O74" i="8" s="1"/>
  <c r="D74" i="8"/>
  <c r="C74" i="8"/>
  <c r="G74" i="8" s="1"/>
  <c r="L51" i="8"/>
  <c r="K51" i="8"/>
  <c r="O51" i="8" s="1"/>
  <c r="G51" i="8"/>
  <c r="D51" i="8"/>
  <c r="C51" i="8"/>
  <c r="O25" i="8"/>
  <c r="L25" i="8"/>
  <c r="K25" i="8"/>
  <c r="G25" i="8"/>
  <c r="D25" i="8"/>
  <c r="C25" i="8"/>
  <c r="G73" i="8"/>
  <c r="G72" i="8"/>
  <c r="G71" i="8"/>
  <c r="G70" i="8"/>
  <c r="G69" i="8"/>
  <c r="G68" i="8"/>
  <c r="G67" i="8"/>
  <c r="G66" i="8"/>
  <c r="G65" i="8"/>
  <c r="G64" i="8"/>
  <c r="G63" i="8"/>
  <c r="G62" i="8"/>
  <c r="G61" i="8"/>
  <c r="G60" i="8"/>
  <c r="G59" i="8"/>
  <c r="G58" i="8"/>
  <c r="G57" i="8"/>
  <c r="O50" i="8"/>
  <c r="O49" i="8"/>
  <c r="O48" i="8"/>
  <c r="O47" i="8"/>
  <c r="O46" i="8"/>
  <c r="O45" i="8"/>
  <c r="O44" i="8"/>
  <c r="O43" i="8"/>
  <c r="O42" i="8"/>
  <c r="O41" i="8"/>
  <c r="O40" i="8"/>
  <c r="O39" i="8"/>
  <c r="O38" i="8"/>
  <c r="O37" i="8"/>
  <c r="O36" i="8"/>
  <c r="O35" i="8"/>
  <c r="O34" i="8"/>
  <c r="O33" i="8"/>
  <c r="O32" i="8"/>
  <c r="O31" i="8"/>
  <c r="O73" i="8"/>
  <c r="O72" i="8"/>
  <c r="O71" i="8"/>
  <c r="O70" i="8"/>
  <c r="O69" i="8"/>
  <c r="O68" i="8"/>
  <c r="O67" i="8"/>
  <c r="O66" i="8"/>
  <c r="O65" i="8"/>
  <c r="O64" i="8"/>
  <c r="O63" i="8"/>
  <c r="O62" i="8"/>
  <c r="O61" i="8"/>
  <c r="O60" i="8"/>
  <c r="O59" i="8"/>
  <c r="O58" i="8"/>
  <c r="O57" i="8"/>
  <c r="G50" i="8"/>
  <c r="G49" i="8"/>
  <c r="G48" i="8"/>
  <c r="G47" i="8"/>
  <c r="G46" i="8"/>
  <c r="G45" i="8"/>
  <c r="G44" i="8"/>
  <c r="G43" i="8"/>
  <c r="G42" i="8"/>
  <c r="G41" i="8"/>
  <c r="G40" i="8"/>
  <c r="G39" i="8"/>
  <c r="G38" i="8"/>
  <c r="G37" i="8"/>
  <c r="G36" i="8"/>
  <c r="G35" i="8"/>
  <c r="G34" i="8"/>
  <c r="G33" i="8"/>
  <c r="G32" i="8"/>
  <c r="G31" i="8"/>
  <c r="G6" i="8"/>
  <c r="G24" i="8"/>
  <c r="G23" i="8"/>
  <c r="G22" i="8"/>
  <c r="G21" i="8"/>
  <c r="G20" i="8"/>
  <c r="G19" i="8"/>
  <c r="G18" i="8"/>
  <c r="G17" i="8"/>
  <c r="G16" i="8"/>
  <c r="G15" i="8"/>
  <c r="G14" i="8"/>
  <c r="G13" i="8"/>
  <c r="G12" i="8"/>
  <c r="G11" i="8"/>
  <c r="G10" i="8"/>
  <c r="G9" i="8"/>
  <c r="G8" i="8"/>
  <c r="G7" i="8"/>
  <c r="O24" i="8"/>
  <c r="O23" i="8"/>
  <c r="O22" i="8"/>
  <c r="O21" i="8"/>
  <c r="O20" i="8"/>
  <c r="O19" i="8"/>
  <c r="O18" i="8"/>
  <c r="O17" i="8"/>
  <c r="O16" i="8"/>
  <c r="O15" i="8"/>
  <c r="O14" i="8"/>
  <c r="O13" i="8"/>
  <c r="O12" i="8"/>
  <c r="O11" i="8"/>
  <c r="O10" i="8"/>
  <c r="O9" i="8"/>
  <c r="O8" i="8"/>
  <c r="O7" i="8"/>
  <c r="O6" i="8"/>
</calcChain>
</file>

<file path=xl/sharedStrings.xml><?xml version="1.0" encoding="utf-8"?>
<sst xmlns="http://schemas.openxmlformats.org/spreadsheetml/2006/main" count="60" uniqueCount="16">
  <si>
    <t>GROUNDWATER [ug/L]</t>
  </si>
  <si>
    <t>EPA PHA [ug/L]</t>
  </si>
  <si>
    <t>PFOA
(ppb)</t>
  </si>
  <si>
    <t>PFOS
(ppb)</t>
  </si>
  <si>
    <t>POST 
WTP TREATMENT PFOA
(ppb)</t>
  </si>
  <si>
    <t>POST  
WTP
TREATMENT PFOS
(ppb)</t>
  </si>
  <si>
    <t>CUMMULATIVE PFOS/PFOA POST WTP
(ppb)</t>
  </si>
  <si>
    <t>CUMMULATIVE PFOS/PFOA
(ppb)</t>
  </si>
  <si>
    <t>STANDARD DEVIATION</t>
  </si>
  <si>
    <t>PRIMARY WELL</t>
  </si>
  <si>
    <t>Building 5 Mail Well</t>
  </si>
  <si>
    <t>Builidng 5 Backup Well</t>
  </si>
  <si>
    <t>Building 199 Backup Well</t>
  </si>
  <si>
    <t>Building 800</t>
  </si>
  <si>
    <t>Building 199 Main Well</t>
  </si>
  <si>
    <t>Building 200 Mechanical Room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</si>
</sst>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92D05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/>
    </xf>
    <xf numFmtId="15" fontId="0" fillId="0" borderId="12" xfId="0" applyNumberFormat="1" applyBorder="1" applyAlignment="1">
      <alignment horizontal="right" vertical="center"/>
    </xf>
    <xf numFmtId="15" fontId="0" fillId="0" borderId="0" xfId="0" applyNumberFormat="1" applyAlignment="1">
      <alignment horizontal="center" vertical="center" wrapText="1"/>
    </xf>
    <xf numFmtId="15" fontId="0" fillId="0" borderId="0" xfId="0" applyNumberFormat="1" applyAlignment="1">
      <alignment horizontal="center" vertical="center"/>
    </xf>
    <xf numFmtId="15" fontId="0" fillId="0" borderId="11" xfId="0" applyNumberFormat="1" applyBorder="1" applyAlignment="1">
      <alignment horizontal="right" vertical="center"/>
    </xf>
    <xf numFmtId="0" fontId="0" fillId="0" borderId="7" xfId="0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1" fillId="3" borderId="1" xfId="0" applyFont="1" applyFill="1" applyBorder="1" applyAlignment="1">
      <alignment vertical="center"/>
    </xf>
    <xf numFmtId="0" fontId="0" fillId="3" borderId="9" xfId="0" applyFill="1" applyBorder="1" applyAlignment="1">
      <alignment horizontal="center" vertical="center"/>
    </xf>
    <xf numFmtId="0" fontId="1" fillId="5" borderId="21" xfId="0" applyFont="1" applyFill="1" applyBorder="1" applyAlignment="1">
      <alignment horizontal="left" vertical="center"/>
    </xf>
    <xf numFmtId="0" fontId="3" fillId="5" borderId="22" xfId="0" applyFont="1" applyFill="1" applyBorder="1" applyAlignment="1">
      <alignment horizontal="center" vertical="center"/>
    </xf>
    <xf numFmtId="0" fontId="3" fillId="5" borderId="23" xfId="0" applyFont="1" applyFill="1" applyBorder="1" applyAlignment="1">
      <alignment horizontal="center" vertical="center"/>
    </xf>
    <xf numFmtId="0" fontId="3" fillId="5" borderId="2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164" fontId="0" fillId="0" borderId="8" xfId="0" applyNumberForma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1" fillId="5" borderId="26" xfId="0" applyFont="1" applyFill="1" applyBorder="1" applyAlignment="1">
      <alignment horizontal="left" vertical="center"/>
    </xf>
    <xf numFmtId="0" fontId="3" fillId="5" borderId="4" xfId="0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  <xf numFmtId="0" fontId="3" fillId="5" borderId="26" xfId="0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2" borderId="1" xfId="0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0" fillId="6" borderId="13" xfId="0" applyFill="1" applyBorder="1" applyAlignment="1">
      <alignment horizontal="center" vertical="center"/>
    </xf>
    <xf numFmtId="0" fontId="0" fillId="6" borderId="14" xfId="0" applyFill="1" applyBorder="1" applyAlignment="1">
      <alignment horizontal="left" vertical="center"/>
    </xf>
    <xf numFmtId="0" fontId="0" fillId="6" borderId="14" xfId="0" applyFill="1" applyBorder="1" applyAlignment="1">
      <alignment horizontal="center" vertical="center"/>
    </xf>
    <xf numFmtId="0" fontId="0" fillId="6" borderId="15" xfId="0" applyFill="1" applyBorder="1" applyAlignment="1">
      <alignment horizontal="center" vertical="center"/>
    </xf>
    <xf numFmtId="0" fontId="0" fillId="6" borderId="17" xfId="0" applyFill="1" applyBorder="1" applyAlignment="1">
      <alignment horizontal="center" vertical="center"/>
    </xf>
    <xf numFmtId="0" fontId="0" fillId="6" borderId="0" xfId="0" applyFill="1" applyBorder="1" applyAlignment="1">
      <alignment horizontal="center" vertical="center"/>
    </xf>
    <xf numFmtId="0" fontId="1" fillId="6" borderId="17" xfId="0" applyFont="1" applyFill="1" applyBorder="1" applyAlignment="1">
      <alignment horizontal="center" vertical="center"/>
    </xf>
    <xf numFmtId="0" fontId="1" fillId="6" borderId="0" xfId="0" applyFont="1" applyFill="1" applyBorder="1" applyAlignment="1">
      <alignment horizontal="center" vertical="center"/>
    </xf>
    <xf numFmtId="0" fontId="0" fillId="6" borderId="16" xfId="0" applyFill="1" applyBorder="1" applyAlignment="1">
      <alignment horizontal="center" vertical="center"/>
    </xf>
    <xf numFmtId="0" fontId="0" fillId="6" borderId="20" xfId="0" applyFill="1" applyBorder="1" applyAlignment="1">
      <alignment horizontal="center" vertical="center"/>
    </xf>
    <xf numFmtId="0" fontId="0" fillId="6" borderId="19" xfId="0" applyFill="1" applyBorder="1" applyAlignment="1">
      <alignment horizontal="center" vertical="center"/>
    </xf>
    <xf numFmtId="0" fontId="0" fillId="6" borderId="18" xfId="0" applyFill="1" applyBorder="1" applyAlignment="1">
      <alignment horizontal="center" vertical="center"/>
    </xf>
    <xf numFmtId="0" fontId="0" fillId="6" borderId="19" xfId="0" applyFill="1" applyBorder="1" applyAlignment="1">
      <alignment horizontal="left" vertical="center"/>
    </xf>
    <xf numFmtId="0" fontId="0" fillId="6" borderId="25" xfId="0" applyFill="1" applyBorder="1" applyAlignment="1">
      <alignment horizontal="center" vertical="center"/>
    </xf>
    <xf numFmtId="0" fontId="1" fillId="6" borderId="16" xfId="0" applyFont="1" applyFill="1" applyBorder="1" applyAlignment="1">
      <alignment horizontal="center" vertical="center"/>
    </xf>
    <xf numFmtId="0" fontId="0" fillId="6" borderId="0" xfId="0" applyFill="1" applyBorder="1" applyAlignment="1">
      <alignment horizontal="left" vertical="center"/>
    </xf>
    <xf numFmtId="164" fontId="0" fillId="2" borderId="8" xfId="0" applyNumberFormat="1" applyFill="1" applyBorder="1" applyAlignment="1">
      <alignment horizontal="center" vertical="center"/>
    </xf>
    <xf numFmtId="0" fontId="0" fillId="7" borderId="11" xfId="0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2" fillId="4" borderId="27" xfId="0" applyFont="1" applyFill="1" applyBorder="1" applyAlignment="1">
      <alignment horizontal="center" vertical="center"/>
    </xf>
    <xf numFmtId="0" fontId="2" fillId="4" borderId="28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0" fillId="4" borderId="24" xfId="0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</cellXfs>
  <cellStyles count="1">
    <cellStyle name="Normal" xfId="0" builtinId="0"/>
  </cellStyles>
  <dxfs count="13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5"/>
  <sheetViews>
    <sheetView tabSelected="1" zoomScale="70" zoomScaleNormal="70" workbookViewId="0">
      <selection activeCell="G28" sqref="G28"/>
    </sheetView>
  </sheetViews>
  <sheetFormatPr defaultColWidth="9.109375" defaultRowHeight="14.4" x14ac:dyDescent="0.3"/>
  <cols>
    <col min="1" max="1" width="4.109375" style="1" customWidth="1"/>
    <col min="2" max="2" width="39" style="3" customWidth="1"/>
    <col min="3" max="3" width="10.88671875" style="1" customWidth="1"/>
    <col min="4" max="4" width="11" style="1" customWidth="1"/>
    <col min="5" max="5" width="18.88671875" style="1" customWidth="1"/>
    <col min="6" max="6" width="18.5546875" style="1" customWidth="1"/>
    <col min="7" max="7" width="21" style="1" customWidth="1"/>
    <col min="8" max="9" width="3.88671875" style="1" customWidth="1"/>
    <col min="10" max="10" width="39.88671875" style="1" customWidth="1"/>
    <col min="11" max="11" width="10.5546875" style="1" customWidth="1"/>
    <col min="12" max="12" width="11.33203125" style="1" customWidth="1"/>
    <col min="13" max="13" width="19" style="1" customWidth="1"/>
    <col min="14" max="14" width="19.33203125" style="1" customWidth="1"/>
    <col min="15" max="15" width="21.5546875" style="1" customWidth="1"/>
    <col min="16" max="16" width="4.109375" style="1" customWidth="1"/>
    <col min="17" max="17" width="11.33203125" style="1" customWidth="1"/>
    <col min="18" max="19" width="15.109375" style="1" customWidth="1"/>
    <col min="20" max="16384" width="9.109375" style="1"/>
  </cols>
  <sheetData>
    <row r="1" spans="1:19" ht="15" thickBot="1" x14ac:dyDescent="0.35">
      <c r="A1" s="39"/>
      <c r="B1" s="40"/>
      <c r="C1" s="41"/>
      <c r="D1" s="41"/>
      <c r="E1" s="41"/>
      <c r="F1" s="41"/>
      <c r="G1" s="41"/>
      <c r="H1" s="42"/>
      <c r="I1" s="41"/>
      <c r="J1" s="41"/>
      <c r="K1" s="41"/>
      <c r="L1" s="41"/>
      <c r="M1" s="41"/>
      <c r="N1" s="41"/>
      <c r="O1" s="41"/>
      <c r="P1" s="42"/>
    </row>
    <row r="2" spans="1:19" ht="25.5" customHeight="1" thickBot="1" x14ac:dyDescent="0.35">
      <c r="A2" s="47"/>
      <c r="B2" s="61" t="s">
        <v>10</v>
      </c>
      <c r="C2" s="62"/>
      <c r="D2" s="62"/>
      <c r="E2" s="62"/>
      <c r="F2" s="62"/>
      <c r="G2" s="62"/>
      <c r="H2" s="43"/>
      <c r="I2" s="44"/>
      <c r="J2" s="63" t="s">
        <v>13</v>
      </c>
      <c r="K2" s="64"/>
      <c r="L2" s="64"/>
      <c r="M2" s="64"/>
      <c r="N2" s="64"/>
      <c r="O2" s="64"/>
      <c r="P2" s="43"/>
    </row>
    <row r="3" spans="1:19" ht="83.25" customHeight="1" thickBot="1" x14ac:dyDescent="0.35">
      <c r="A3" s="47"/>
      <c r="B3" s="27" t="s">
        <v>9</v>
      </c>
      <c r="C3" s="10" t="s">
        <v>2</v>
      </c>
      <c r="D3" s="5" t="s">
        <v>3</v>
      </c>
      <c r="E3" s="10" t="s">
        <v>4</v>
      </c>
      <c r="F3" s="5" t="s">
        <v>5</v>
      </c>
      <c r="G3" s="17" t="s">
        <v>6</v>
      </c>
      <c r="H3" s="43"/>
      <c r="I3" s="44"/>
      <c r="J3" s="30" t="s">
        <v>9</v>
      </c>
      <c r="K3" s="10" t="s">
        <v>2</v>
      </c>
      <c r="L3" s="5" t="s">
        <v>3</v>
      </c>
      <c r="M3" s="10" t="s">
        <v>4</v>
      </c>
      <c r="N3" s="5" t="s">
        <v>5</v>
      </c>
      <c r="O3" s="17" t="s">
        <v>6</v>
      </c>
      <c r="P3" s="43"/>
      <c r="S3" s="2"/>
    </row>
    <row r="4" spans="1:19" s="4" customFormat="1" ht="16.2" thickBot="1" x14ac:dyDescent="0.35">
      <c r="A4" s="53"/>
      <c r="B4" s="31" t="s">
        <v>1</v>
      </c>
      <c r="C4" s="32">
        <v>7.0000000000000007E-2</v>
      </c>
      <c r="D4" s="33">
        <v>7.0000000000000007E-2</v>
      </c>
      <c r="E4" s="32">
        <v>7.0000000000000007E-2</v>
      </c>
      <c r="F4" s="33">
        <v>7.0000000000000007E-2</v>
      </c>
      <c r="G4" s="34">
        <v>7.0000000000000007E-2</v>
      </c>
      <c r="H4" s="45"/>
      <c r="I4" s="46"/>
      <c r="J4" s="22" t="s">
        <v>1</v>
      </c>
      <c r="K4" s="23">
        <v>7.0000000000000007E-2</v>
      </c>
      <c r="L4" s="24">
        <v>7.0000000000000007E-2</v>
      </c>
      <c r="M4" s="23">
        <v>7.0000000000000007E-2</v>
      </c>
      <c r="N4" s="24">
        <v>7.0000000000000007E-2</v>
      </c>
      <c r="O4" s="25">
        <v>7.0000000000000007E-2</v>
      </c>
      <c r="P4" s="45"/>
    </row>
    <row r="5" spans="1:19" ht="15" thickBot="1" x14ac:dyDescent="0.35">
      <c r="A5" s="47"/>
      <c r="B5" s="35" t="s">
        <v>0</v>
      </c>
      <c r="C5" s="18"/>
      <c r="D5" s="19"/>
      <c r="E5" s="18"/>
      <c r="F5" s="19"/>
      <c r="G5" s="36"/>
      <c r="H5" s="43"/>
      <c r="I5" s="44"/>
      <c r="J5" s="35" t="s">
        <v>0</v>
      </c>
      <c r="K5" s="18"/>
      <c r="L5" s="19"/>
      <c r="M5" s="18"/>
      <c r="N5" s="19"/>
      <c r="O5" s="36"/>
      <c r="P5" s="43"/>
    </row>
    <row r="6" spans="1:19" ht="15" customHeight="1" x14ac:dyDescent="0.3">
      <c r="A6" s="47"/>
      <c r="B6" s="15">
        <v>42677</v>
      </c>
      <c r="C6" s="6">
        <v>2E-3</v>
      </c>
      <c r="D6" s="7">
        <v>2E-3</v>
      </c>
      <c r="E6" s="16">
        <v>2E-3</v>
      </c>
      <c r="F6" s="29">
        <v>2E-3</v>
      </c>
      <c r="G6" s="56">
        <f>SUM(E6:F6)</f>
        <v>4.0000000000000001E-3</v>
      </c>
      <c r="H6" s="43"/>
      <c r="I6" s="44"/>
      <c r="J6" s="15">
        <v>42677</v>
      </c>
      <c r="K6" s="6">
        <v>2E-3</v>
      </c>
      <c r="L6" s="7">
        <v>2E-3</v>
      </c>
      <c r="M6" s="16">
        <v>2E-3</v>
      </c>
      <c r="N6" s="29">
        <v>2E-3</v>
      </c>
      <c r="O6" s="56">
        <f>SUM(M6:N6)</f>
        <v>4.0000000000000001E-3</v>
      </c>
      <c r="P6" s="43"/>
    </row>
    <row r="7" spans="1:19" x14ac:dyDescent="0.3">
      <c r="A7" s="47"/>
      <c r="B7" s="12"/>
      <c r="C7" s="8"/>
      <c r="D7" s="9"/>
      <c r="E7" s="16"/>
      <c r="F7" s="29"/>
      <c r="G7" s="56">
        <f t="shared" ref="G7:G24" si="0">SUM(E7:F7)</f>
        <v>0</v>
      </c>
      <c r="H7" s="43"/>
      <c r="I7" s="44"/>
      <c r="J7" s="12"/>
      <c r="K7" s="8"/>
      <c r="L7" s="9"/>
      <c r="M7" s="16"/>
      <c r="N7" s="29"/>
      <c r="O7" s="56">
        <f t="shared" ref="O7:O24" si="1">SUM(M7:N7)</f>
        <v>0</v>
      </c>
      <c r="P7" s="43"/>
      <c r="R7" s="13"/>
    </row>
    <row r="8" spans="1:19" x14ac:dyDescent="0.3">
      <c r="A8" s="47"/>
      <c r="B8" s="12"/>
      <c r="C8" s="8"/>
      <c r="D8" s="9"/>
      <c r="E8" s="16"/>
      <c r="F8" s="29"/>
      <c r="G8" s="56">
        <f t="shared" si="0"/>
        <v>0</v>
      </c>
      <c r="H8" s="43"/>
      <c r="I8" s="44"/>
      <c r="J8" s="12"/>
      <c r="K8" s="8"/>
      <c r="L8" s="9"/>
      <c r="M8" s="16"/>
      <c r="N8" s="29"/>
      <c r="O8" s="56">
        <f t="shared" si="1"/>
        <v>0</v>
      </c>
      <c r="P8" s="43"/>
      <c r="R8" s="14"/>
    </row>
    <row r="9" spans="1:19" x14ac:dyDescent="0.3">
      <c r="A9" s="47"/>
      <c r="B9" s="12"/>
      <c r="C9" s="8"/>
      <c r="D9" s="9"/>
      <c r="E9" s="16"/>
      <c r="F9" s="29"/>
      <c r="G9" s="56">
        <f t="shared" si="0"/>
        <v>0</v>
      </c>
      <c r="H9" s="43"/>
      <c r="I9" s="44"/>
      <c r="J9" s="12"/>
      <c r="K9" s="8"/>
      <c r="L9" s="9"/>
      <c r="M9" s="16"/>
      <c r="N9" s="29"/>
      <c r="O9" s="56">
        <f t="shared" si="1"/>
        <v>0</v>
      </c>
      <c r="P9" s="43"/>
      <c r="Q9" s="4"/>
    </row>
    <row r="10" spans="1:19" x14ac:dyDescent="0.3">
      <c r="A10" s="47"/>
      <c r="B10" s="12"/>
      <c r="C10" s="8"/>
      <c r="D10" s="9"/>
      <c r="E10" s="16"/>
      <c r="F10" s="29"/>
      <c r="G10" s="56">
        <f t="shared" si="0"/>
        <v>0</v>
      </c>
      <c r="H10" s="43"/>
      <c r="I10" s="44"/>
      <c r="J10" s="12"/>
      <c r="K10" s="8"/>
      <c r="L10" s="9"/>
      <c r="M10" s="16"/>
      <c r="N10" s="29"/>
      <c r="O10" s="56">
        <f t="shared" si="1"/>
        <v>0</v>
      </c>
      <c r="P10" s="43"/>
      <c r="R10" s="14"/>
    </row>
    <row r="11" spans="1:19" x14ac:dyDescent="0.3">
      <c r="A11" s="47"/>
      <c r="B11" s="12"/>
      <c r="C11" s="8"/>
      <c r="D11" s="9"/>
      <c r="E11" s="16"/>
      <c r="F11" s="29"/>
      <c r="G11" s="56">
        <f t="shared" si="0"/>
        <v>0</v>
      </c>
      <c r="H11" s="43"/>
      <c r="I11" s="44"/>
      <c r="J11" s="12"/>
      <c r="K11" s="8"/>
      <c r="L11" s="9"/>
      <c r="M11" s="16"/>
      <c r="N11" s="29"/>
      <c r="O11" s="56">
        <f t="shared" si="1"/>
        <v>0</v>
      </c>
      <c r="P11" s="43"/>
      <c r="R11" s="14"/>
    </row>
    <row r="12" spans="1:19" x14ac:dyDescent="0.3">
      <c r="A12" s="47"/>
      <c r="B12" s="12"/>
      <c r="C12" s="8"/>
      <c r="D12" s="9"/>
      <c r="E12" s="16"/>
      <c r="F12" s="29"/>
      <c r="G12" s="56">
        <f t="shared" si="0"/>
        <v>0</v>
      </c>
      <c r="H12" s="43"/>
      <c r="I12" s="44"/>
      <c r="J12" s="12"/>
      <c r="K12" s="8"/>
      <c r="L12" s="9"/>
      <c r="M12" s="16"/>
      <c r="N12" s="29"/>
      <c r="O12" s="56">
        <f t="shared" si="1"/>
        <v>0</v>
      </c>
      <c r="P12" s="43"/>
    </row>
    <row r="13" spans="1:19" x14ac:dyDescent="0.3">
      <c r="A13" s="47"/>
      <c r="B13" s="12"/>
      <c r="C13" s="8"/>
      <c r="D13" s="9"/>
      <c r="E13" s="16"/>
      <c r="F13" s="29"/>
      <c r="G13" s="56">
        <f t="shared" si="0"/>
        <v>0</v>
      </c>
      <c r="H13" s="43"/>
      <c r="I13" s="44"/>
      <c r="J13" s="12"/>
      <c r="K13" s="8"/>
      <c r="L13" s="9"/>
      <c r="M13" s="16"/>
      <c r="N13" s="29"/>
      <c r="O13" s="56">
        <f t="shared" si="1"/>
        <v>0</v>
      </c>
      <c r="P13" s="43"/>
    </row>
    <row r="14" spans="1:19" x14ac:dyDescent="0.3">
      <c r="A14" s="47"/>
      <c r="B14" s="12"/>
      <c r="C14" s="8"/>
      <c r="D14" s="9"/>
      <c r="E14" s="16"/>
      <c r="F14" s="29"/>
      <c r="G14" s="56">
        <f t="shared" si="0"/>
        <v>0</v>
      </c>
      <c r="H14" s="43"/>
      <c r="I14" s="44"/>
      <c r="J14" s="12"/>
      <c r="K14" s="8"/>
      <c r="L14" s="9"/>
      <c r="M14" s="16"/>
      <c r="N14" s="29"/>
      <c r="O14" s="56">
        <f t="shared" si="1"/>
        <v>0</v>
      </c>
      <c r="P14" s="43"/>
    </row>
    <row r="15" spans="1:19" x14ac:dyDescent="0.3">
      <c r="A15" s="47"/>
      <c r="B15" s="12"/>
      <c r="C15" s="8"/>
      <c r="D15" s="9"/>
      <c r="E15" s="16"/>
      <c r="F15" s="29"/>
      <c r="G15" s="56">
        <f t="shared" si="0"/>
        <v>0</v>
      </c>
      <c r="H15" s="43"/>
      <c r="I15" s="44"/>
      <c r="J15" s="12"/>
      <c r="K15" s="8"/>
      <c r="L15" s="9"/>
      <c r="M15" s="16"/>
      <c r="N15" s="29"/>
      <c r="O15" s="56">
        <f t="shared" si="1"/>
        <v>0</v>
      </c>
      <c r="P15" s="43"/>
    </row>
    <row r="16" spans="1:19" x14ac:dyDescent="0.3">
      <c r="A16" s="47"/>
      <c r="B16" s="12"/>
      <c r="C16" s="8"/>
      <c r="D16" s="9"/>
      <c r="E16" s="16"/>
      <c r="F16" s="29"/>
      <c r="G16" s="56">
        <f t="shared" si="0"/>
        <v>0</v>
      </c>
      <c r="H16" s="43"/>
      <c r="I16" s="44"/>
      <c r="J16" s="12"/>
      <c r="K16" s="8"/>
      <c r="L16" s="9"/>
      <c r="M16" s="16"/>
      <c r="N16" s="29"/>
      <c r="O16" s="56">
        <f t="shared" si="1"/>
        <v>0</v>
      </c>
      <c r="P16" s="43"/>
    </row>
    <row r="17" spans="1:16" x14ac:dyDescent="0.3">
      <c r="A17" s="47"/>
      <c r="B17" s="12"/>
      <c r="C17" s="8"/>
      <c r="D17" s="9"/>
      <c r="E17" s="16"/>
      <c r="F17" s="29"/>
      <c r="G17" s="56">
        <f t="shared" si="0"/>
        <v>0</v>
      </c>
      <c r="H17" s="43"/>
      <c r="I17" s="44"/>
      <c r="J17" s="12"/>
      <c r="K17" s="8"/>
      <c r="L17" s="9"/>
      <c r="M17" s="16"/>
      <c r="N17" s="29"/>
      <c r="O17" s="56">
        <f t="shared" si="1"/>
        <v>0</v>
      </c>
      <c r="P17" s="43"/>
    </row>
    <row r="18" spans="1:16" x14ac:dyDescent="0.3">
      <c r="A18" s="47"/>
      <c r="B18" s="12"/>
      <c r="C18" s="8"/>
      <c r="D18" s="9"/>
      <c r="E18" s="16"/>
      <c r="F18" s="29"/>
      <c r="G18" s="56">
        <f t="shared" si="0"/>
        <v>0</v>
      </c>
      <c r="H18" s="43"/>
      <c r="I18" s="44"/>
      <c r="J18" s="12"/>
      <c r="K18" s="8"/>
      <c r="L18" s="9"/>
      <c r="M18" s="16"/>
      <c r="N18" s="29"/>
      <c r="O18" s="56">
        <f t="shared" si="1"/>
        <v>0</v>
      </c>
      <c r="P18" s="43"/>
    </row>
    <row r="19" spans="1:16" x14ac:dyDescent="0.3">
      <c r="A19" s="47"/>
      <c r="B19" s="12"/>
      <c r="C19" s="8"/>
      <c r="D19" s="9"/>
      <c r="E19" s="16"/>
      <c r="F19" s="29"/>
      <c r="G19" s="56">
        <f t="shared" si="0"/>
        <v>0</v>
      </c>
      <c r="H19" s="43"/>
      <c r="I19" s="44"/>
      <c r="J19" s="12"/>
      <c r="K19" s="8"/>
      <c r="L19" s="9"/>
      <c r="M19" s="16"/>
      <c r="N19" s="29"/>
      <c r="O19" s="56">
        <f t="shared" si="1"/>
        <v>0</v>
      </c>
      <c r="P19" s="43"/>
    </row>
    <row r="20" spans="1:16" x14ac:dyDescent="0.3">
      <c r="A20" s="47"/>
      <c r="B20" s="12"/>
      <c r="C20" s="8"/>
      <c r="D20" s="9"/>
      <c r="E20" s="16"/>
      <c r="F20" s="29"/>
      <c r="G20" s="56">
        <f t="shared" si="0"/>
        <v>0</v>
      </c>
      <c r="H20" s="43"/>
      <c r="I20" s="44"/>
      <c r="J20" s="12"/>
      <c r="K20" s="8"/>
      <c r="L20" s="9"/>
      <c r="M20" s="16"/>
      <c r="N20" s="29"/>
      <c r="O20" s="56">
        <f t="shared" si="1"/>
        <v>0</v>
      </c>
      <c r="P20" s="43"/>
    </row>
    <row r="21" spans="1:16" x14ac:dyDescent="0.3">
      <c r="A21" s="47"/>
      <c r="B21" s="12"/>
      <c r="C21" s="8"/>
      <c r="D21" s="9"/>
      <c r="E21" s="16"/>
      <c r="F21" s="29"/>
      <c r="G21" s="56">
        <f t="shared" si="0"/>
        <v>0</v>
      </c>
      <c r="H21" s="43"/>
      <c r="I21" s="44"/>
      <c r="J21" s="12"/>
      <c r="K21" s="8"/>
      <c r="L21" s="9"/>
      <c r="M21" s="16"/>
      <c r="N21" s="29"/>
      <c r="O21" s="56">
        <f t="shared" si="1"/>
        <v>0</v>
      </c>
      <c r="P21" s="43"/>
    </row>
    <row r="22" spans="1:16" x14ac:dyDescent="0.3">
      <c r="A22" s="47"/>
      <c r="B22" s="12"/>
      <c r="C22" s="8"/>
      <c r="D22" s="9"/>
      <c r="E22" s="16"/>
      <c r="F22" s="29"/>
      <c r="G22" s="56">
        <f t="shared" si="0"/>
        <v>0</v>
      </c>
      <c r="H22" s="43"/>
      <c r="I22" s="44"/>
      <c r="J22" s="12"/>
      <c r="K22" s="8"/>
      <c r="L22" s="9"/>
      <c r="M22" s="16"/>
      <c r="N22" s="29"/>
      <c r="O22" s="56">
        <f t="shared" si="1"/>
        <v>0</v>
      </c>
      <c r="P22" s="43"/>
    </row>
    <row r="23" spans="1:16" x14ac:dyDescent="0.3">
      <c r="A23" s="47"/>
      <c r="B23" s="12"/>
      <c r="C23" s="8"/>
      <c r="D23" s="9"/>
      <c r="E23" s="16"/>
      <c r="F23" s="29"/>
      <c r="G23" s="56">
        <f t="shared" si="0"/>
        <v>0</v>
      </c>
      <c r="H23" s="43"/>
      <c r="I23" s="44"/>
      <c r="J23" s="12"/>
      <c r="K23" s="8"/>
      <c r="L23" s="9"/>
      <c r="M23" s="16"/>
      <c r="N23" s="29"/>
      <c r="O23" s="56">
        <f t="shared" si="1"/>
        <v>0</v>
      </c>
      <c r="P23" s="43"/>
    </row>
    <row r="24" spans="1:16" ht="14.25" customHeight="1" thickBot="1" x14ac:dyDescent="0.35">
      <c r="A24" s="47"/>
      <c r="B24" s="12"/>
      <c r="C24" s="8"/>
      <c r="D24" s="9"/>
      <c r="E24" s="16"/>
      <c r="F24" s="29"/>
      <c r="G24" s="56">
        <f t="shared" si="0"/>
        <v>0</v>
      </c>
      <c r="H24" s="43"/>
      <c r="I24" s="44"/>
      <c r="J24" s="12"/>
      <c r="K24" s="8"/>
      <c r="L24" s="9"/>
      <c r="M24" s="16"/>
      <c r="N24" s="29"/>
      <c r="O24" s="56">
        <f t="shared" si="1"/>
        <v>0</v>
      </c>
      <c r="P24" s="43"/>
    </row>
    <row r="25" spans="1:16" ht="15" thickBot="1" x14ac:dyDescent="0.35">
      <c r="A25" s="47"/>
      <c r="B25" s="20" t="s">
        <v>8</v>
      </c>
      <c r="C25" s="21" t="e">
        <f>STDEV(C6:C24)</f>
        <v>#DIV/0!</v>
      </c>
      <c r="D25" s="21" t="e">
        <f>STDEV(D6:D24)</f>
        <v>#DIV/0!</v>
      </c>
      <c r="E25" s="18"/>
      <c r="F25" s="19"/>
      <c r="G25" s="26" t="e">
        <f>SUM(C25:D25)</f>
        <v>#DIV/0!</v>
      </c>
      <c r="H25" s="43"/>
      <c r="I25" s="44"/>
      <c r="J25" s="20" t="s">
        <v>8</v>
      </c>
      <c r="K25" s="21" t="e">
        <f>STDEV(K6:K24)</f>
        <v>#DIV/0!</v>
      </c>
      <c r="L25" s="21" t="e">
        <f>STDEV(L6:L24)</f>
        <v>#DIV/0!</v>
      </c>
      <c r="M25" s="18"/>
      <c r="N25" s="19"/>
      <c r="O25" s="26" t="e">
        <f>SUM(K25:L25)</f>
        <v>#DIV/0!</v>
      </c>
      <c r="P25" s="43"/>
    </row>
    <row r="26" spans="1:16" ht="15" thickBot="1" x14ac:dyDescent="0.35">
      <c r="A26" s="47"/>
      <c r="B26" s="54"/>
      <c r="C26" s="44"/>
      <c r="D26" s="44"/>
      <c r="E26" s="44"/>
      <c r="F26" s="44"/>
      <c r="G26" s="44"/>
      <c r="H26" s="43"/>
      <c r="I26" s="44"/>
      <c r="J26" s="54"/>
      <c r="K26" s="44"/>
      <c r="L26" s="44"/>
      <c r="M26" s="44"/>
      <c r="N26" s="44"/>
      <c r="O26" s="44"/>
      <c r="P26" s="43"/>
    </row>
    <row r="27" spans="1:16" ht="27" customHeight="1" thickBot="1" x14ac:dyDescent="0.35">
      <c r="A27" s="47"/>
      <c r="B27" s="65" t="s">
        <v>11</v>
      </c>
      <c r="C27" s="66"/>
      <c r="D27" s="66"/>
      <c r="E27" s="66"/>
      <c r="F27" s="66"/>
      <c r="G27" s="66"/>
      <c r="H27" s="43"/>
      <c r="I27" s="44"/>
      <c r="J27" s="63" t="s">
        <v>15</v>
      </c>
      <c r="K27" s="64"/>
      <c r="L27" s="64"/>
      <c r="M27" s="64"/>
      <c r="N27" s="64"/>
      <c r="O27" s="64"/>
      <c r="P27" s="43"/>
    </row>
    <row r="28" spans="1:16" ht="80.25" customHeight="1" thickBot="1" x14ac:dyDescent="0.35">
      <c r="A28" s="47"/>
      <c r="B28" s="27" t="s">
        <v>9</v>
      </c>
      <c r="C28" s="10" t="s">
        <v>2</v>
      </c>
      <c r="D28" s="5" t="s">
        <v>3</v>
      </c>
      <c r="E28" s="10" t="s">
        <v>4</v>
      </c>
      <c r="F28" s="5" t="s">
        <v>5</v>
      </c>
      <c r="G28" s="17" t="s">
        <v>6</v>
      </c>
      <c r="H28" s="43"/>
      <c r="I28" s="44"/>
      <c r="J28" s="28" t="s">
        <v>9</v>
      </c>
      <c r="K28" s="10" t="s">
        <v>2</v>
      </c>
      <c r="L28" s="5" t="s">
        <v>3</v>
      </c>
      <c r="M28" s="10" t="s">
        <v>4</v>
      </c>
      <c r="N28" s="5" t="s">
        <v>5</v>
      </c>
      <c r="O28" s="17" t="s">
        <v>7</v>
      </c>
      <c r="P28" s="43"/>
    </row>
    <row r="29" spans="1:16" ht="16.2" thickBot="1" x14ac:dyDescent="0.35">
      <c r="A29" s="47"/>
      <c r="B29" s="31" t="s">
        <v>1</v>
      </c>
      <c r="C29" s="32">
        <v>7.0000000000000007E-2</v>
      </c>
      <c r="D29" s="33">
        <v>7.0000000000000007E-2</v>
      </c>
      <c r="E29" s="32">
        <v>7.0000000000000007E-2</v>
      </c>
      <c r="F29" s="33">
        <v>7.0000000000000007E-2</v>
      </c>
      <c r="G29" s="34">
        <v>7.0000000000000007E-2</v>
      </c>
      <c r="H29" s="43"/>
      <c r="I29" s="44"/>
      <c r="J29" s="22" t="s">
        <v>1</v>
      </c>
      <c r="K29" s="23">
        <v>7.0000000000000007E-2</v>
      </c>
      <c r="L29" s="24">
        <v>7.0000000000000007E-2</v>
      </c>
      <c r="M29" s="23">
        <v>7.0000000000000007E-2</v>
      </c>
      <c r="N29" s="24">
        <v>7.0000000000000007E-2</v>
      </c>
      <c r="O29" s="25">
        <v>7.0000000000000007E-2</v>
      </c>
      <c r="P29" s="43"/>
    </row>
    <row r="30" spans="1:16" ht="15" thickBot="1" x14ac:dyDescent="0.35">
      <c r="A30" s="47"/>
      <c r="B30" s="35" t="s">
        <v>0</v>
      </c>
      <c r="C30" s="18"/>
      <c r="D30" s="19"/>
      <c r="E30" s="18"/>
      <c r="F30" s="19"/>
      <c r="G30" s="36"/>
      <c r="H30" s="43"/>
      <c r="I30" s="44"/>
      <c r="J30" s="35" t="s">
        <v>0</v>
      </c>
      <c r="K30" s="18"/>
      <c r="L30" s="19"/>
      <c r="M30" s="18"/>
      <c r="N30" s="19"/>
      <c r="O30" s="36"/>
      <c r="P30" s="43"/>
    </row>
    <row r="31" spans="1:16" x14ac:dyDescent="0.3">
      <c r="A31" s="47"/>
      <c r="B31" s="15">
        <v>42677</v>
      </c>
      <c r="C31" s="16">
        <v>2E-3</v>
      </c>
      <c r="D31" s="29">
        <v>2E-3</v>
      </c>
      <c r="E31" s="16">
        <v>2E-3</v>
      </c>
      <c r="F31" s="29">
        <v>2E-3</v>
      </c>
      <c r="G31" s="56">
        <f>SUM(E31:F31)</f>
        <v>4.0000000000000001E-3</v>
      </c>
      <c r="H31" s="52"/>
      <c r="I31" s="44"/>
      <c r="J31" s="15">
        <v>42677</v>
      </c>
      <c r="K31" s="57"/>
      <c r="L31" s="58"/>
      <c r="M31" s="16">
        <v>2E-3</v>
      </c>
      <c r="N31" s="29">
        <v>2E-3</v>
      </c>
      <c r="O31" s="56">
        <f t="shared" ref="O31:O47" si="2">SUM(M31:N31)</f>
        <v>4.0000000000000001E-3</v>
      </c>
      <c r="P31" s="43"/>
    </row>
    <row r="32" spans="1:16" x14ac:dyDescent="0.3">
      <c r="A32" s="47"/>
      <c r="B32" s="15"/>
      <c r="C32" s="16"/>
      <c r="D32" s="29"/>
      <c r="E32" s="16"/>
      <c r="F32" s="29"/>
      <c r="G32" s="56">
        <f t="shared" ref="G32:G50" si="3">SUM(E32:F32)</f>
        <v>0</v>
      </c>
      <c r="H32" s="52"/>
      <c r="I32" s="44"/>
      <c r="J32" s="12"/>
      <c r="K32" s="59"/>
      <c r="L32" s="60"/>
      <c r="M32" s="16"/>
      <c r="N32" s="29"/>
      <c r="O32" s="56">
        <f t="shared" si="2"/>
        <v>0</v>
      </c>
      <c r="P32" s="43"/>
    </row>
    <row r="33" spans="1:16" x14ac:dyDescent="0.3">
      <c r="A33" s="47"/>
      <c r="B33" s="15"/>
      <c r="C33" s="16"/>
      <c r="D33" s="29"/>
      <c r="E33" s="16"/>
      <c r="F33" s="29"/>
      <c r="G33" s="56">
        <f t="shared" si="3"/>
        <v>0</v>
      </c>
      <c r="H33" s="52"/>
      <c r="I33" s="44"/>
      <c r="J33" s="12"/>
      <c r="K33" s="59"/>
      <c r="L33" s="60"/>
      <c r="M33" s="16"/>
      <c r="N33" s="29"/>
      <c r="O33" s="56">
        <f t="shared" si="2"/>
        <v>0</v>
      </c>
      <c r="P33" s="43"/>
    </row>
    <row r="34" spans="1:16" ht="15.75" customHeight="1" x14ac:dyDescent="0.3">
      <c r="A34" s="47"/>
      <c r="B34" s="15"/>
      <c r="C34" s="16"/>
      <c r="D34" s="29"/>
      <c r="E34" s="16"/>
      <c r="F34" s="29"/>
      <c r="G34" s="56">
        <f t="shared" si="3"/>
        <v>0</v>
      </c>
      <c r="H34" s="52"/>
      <c r="I34" s="44"/>
      <c r="J34" s="12"/>
      <c r="K34" s="59"/>
      <c r="L34" s="60"/>
      <c r="M34" s="16"/>
      <c r="N34" s="29"/>
      <c r="O34" s="56">
        <f t="shared" si="2"/>
        <v>0</v>
      </c>
      <c r="P34" s="43"/>
    </row>
    <row r="35" spans="1:16" x14ac:dyDescent="0.3">
      <c r="A35" s="47"/>
      <c r="B35" s="15"/>
      <c r="C35" s="16"/>
      <c r="D35" s="29"/>
      <c r="E35" s="16"/>
      <c r="F35" s="29"/>
      <c r="G35" s="56">
        <f t="shared" si="3"/>
        <v>0</v>
      </c>
      <c r="H35" s="43"/>
      <c r="I35" s="44"/>
      <c r="J35" s="12"/>
      <c r="K35" s="59"/>
      <c r="L35" s="60"/>
      <c r="M35" s="16"/>
      <c r="N35" s="29"/>
      <c r="O35" s="56">
        <f t="shared" si="2"/>
        <v>0</v>
      </c>
      <c r="P35" s="43"/>
    </row>
    <row r="36" spans="1:16" x14ac:dyDescent="0.3">
      <c r="A36" s="47"/>
      <c r="B36" s="15"/>
      <c r="C36" s="16"/>
      <c r="D36" s="29"/>
      <c r="E36" s="16"/>
      <c r="F36" s="29"/>
      <c r="G36" s="56">
        <f t="shared" si="3"/>
        <v>0</v>
      </c>
      <c r="H36" s="43"/>
      <c r="I36" s="44"/>
      <c r="J36" s="12"/>
      <c r="K36" s="59"/>
      <c r="L36" s="60"/>
      <c r="M36" s="16"/>
      <c r="N36" s="29"/>
      <c r="O36" s="56">
        <f t="shared" si="2"/>
        <v>0</v>
      </c>
      <c r="P36" s="43"/>
    </row>
    <row r="37" spans="1:16" x14ac:dyDescent="0.3">
      <c r="A37" s="47"/>
      <c r="B37" s="15"/>
      <c r="C37" s="16"/>
      <c r="D37" s="29"/>
      <c r="E37" s="16"/>
      <c r="F37" s="29"/>
      <c r="G37" s="56">
        <f t="shared" si="3"/>
        <v>0</v>
      </c>
      <c r="H37" s="43"/>
      <c r="I37" s="44"/>
      <c r="J37" s="12"/>
      <c r="K37" s="59"/>
      <c r="L37" s="60"/>
      <c r="M37" s="16"/>
      <c r="N37" s="29"/>
      <c r="O37" s="56">
        <f t="shared" si="2"/>
        <v>0</v>
      </c>
      <c r="P37" s="43"/>
    </row>
    <row r="38" spans="1:16" x14ac:dyDescent="0.3">
      <c r="A38" s="47"/>
      <c r="B38" s="15"/>
      <c r="C38" s="16"/>
      <c r="D38" s="29"/>
      <c r="E38" s="16"/>
      <c r="F38" s="29"/>
      <c r="G38" s="56">
        <f t="shared" si="3"/>
        <v>0</v>
      </c>
      <c r="H38" s="43"/>
      <c r="I38" s="44"/>
      <c r="J38" s="12"/>
      <c r="K38" s="59"/>
      <c r="L38" s="60"/>
      <c r="M38" s="16"/>
      <c r="N38" s="29"/>
      <c r="O38" s="56">
        <f t="shared" si="2"/>
        <v>0</v>
      </c>
      <c r="P38" s="43"/>
    </row>
    <row r="39" spans="1:16" x14ac:dyDescent="0.3">
      <c r="A39" s="47"/>
      <c r="B39" s="15"/>
      <c r="C39" s="16"/>
      <c r="D39" s="29"/>
      <c r="E39" s="16"/>
      <c r="F39" s="29"/>
      <c r="G39" s="56">
        <f t="shared" si="3"/>
        <v>0</v>
      </c>
      <c r="H39" s="43"/>
      <c r="I39" s="44"/>
      <c r="J39" s="12"/>
      <c r="K39" s="59"/>
      <c r="L39" s="60"/>
      <c r="M39" s="16"/>
      <c r="N39" s="29"/>
      <c r="O39" s="56">
        <f t="shared" si="2"/>
        <v>0</v>
      </c>
      <c r="P39" s="43"/>
    </row>
    <row r="40" spans="1:16" x14ac:dyDescent="0.3">
      <c r="A40" s="47"/>
      <c r="B40" s="15"/>
      <c r="C40" s="16"/>
      <c r="D40" s="29"/>
      <c r="E40" s="16"/>
      <c r="F40" s="29"/>
      <c r="G40" s="56">
        <f t="shared" si="3"/>
        <v>0</v>
      </c>
      <c r="H40" s="43"/>
      <c r="I40" s="44"/>
      <c r="J40" s="12"/>
      <c r="K40" s="59"/>
      <c r="L40" s="60"/>
      <c r="M40" s="16"/>
      <c r="N40" s="29"/>
      <c r="O40" s="56">
        <f t="shared" si="2"/>
        <v>0</v>
      </c>
      <c r="P40" s="43"/>
    </row>
    <row r="41" spans="1:16" x14ac:dyDescent="0.3">
      <c r="A41" s="47"/>
      <c r="B41" s="15"/>
      <c r="C41" s="16"/>
      <c r="D41" s="29"/>
      <c r="E41" s="16"/>
      <c r="F41" s="29"/>
      <c r="G41" s="56">
        <f t="shared" si="3"/>
        <v>0</v>
      </c>
      <c r="H41" s="43"/>
      <c r="I41" s="44"/>
      <c r="J41" s="12"/>
      <c r="K41" s="59"/>
      <c r="L41" s="60"/>
      <c r="M41" s="16"/>
      <c r="N41" s="29"/>
      <c r="O41" s="56">
        <f t="shared" si="2"/>
        <v>0</v>
      </c>
      <c r="P41" s="43"/>
    </row>
    <row r="42" spans="1:16" x14ac:dyDescent="0.3">
      <c r="A42" s="47"/>
      <c r="B42" s="15"/>
      <c r="C42" s="16"/>
      <c r="D42" s="29"/>
      <c r="E42" s="16"/>
      <c r="F42" s="29"/>
      <c r="G42" s="56">
        <f t="shared" si="3"/>
        <v>0</v>
      </c>
      <c r="H42" s="43"/>
      <c r="I42" s="44"/>
      <c r="J42" s="12"/>
      <c r="K42" s="59"/>
      <c r="L42" s="60"/>
      <c r="M42" s="16"/>
      <c r="N42" s="29"/>
      <c r="O42" s="56">
        <f t="shared" si="2"/>
        <v>0</v>
      </c>
      <c r="P42" s="43"/>
    </row>
    <row r="43" spans="1:16" x14ac:dyDescent="0.3">
      <c r="A43" s="47"/>
      <c r="B43" s="15"/>
      <c r="C43" s="16"/>
      <c r="D43" s="29"/>
      <c r="E43" s="16"/>
      <c r="F43" s="29"/>
      <c r="G43" s="56">
        <f t="shared" si="3"/>
        <v>0</v>
      </c>
      <c r="H43" s="43"/>
      <c r="I43" s="44"/>
      <c r="J43" s="12"/>
      <c r="K43" s="59"/>
      <c r="L43" s="60"/>
      <c r="M43" s="16"/>
      <c r="N43" s="29"/>
      <c r="O43" s="56">
        <f t="shared" si="2"/>
        <v>0</v>
      </c>
      <c r="P43" s="43"/>
    </row>
    <row r="44" spans="1:16" x14ac:dyDescent="0.3">
      <c r="A44" s="47"/>
      <c r="B44" s="15"/>
      <c r="C44" s="16"/>
      <c r="D44" s="29"/>
      <c r="E44" s="16"/>
      <c r="F44" s="29"/>
      <c r="G44" s="56">
        <f t="shared" si="3"/>
        <v>0</v>
      </c>
      <c r="H44" s="43"/>
      <c r="I44" s="44"/>
      <c r="J44" s="12"/>
      <c r="K44" s="59"/>
      <c r="L44" s="60"/>
      <c r="M44" s="16"/>
      <c r="N44" s="29"/>
      <c r="O44" s="56">
        <f t="shared" si="2"/>
        <v>0</v>
      </c>
      <c r="P44" s="43"/>
    </row>
    <row r="45" spans="1:16" x14ac:dyDescent="0.3">
      <c r="A45" s="47"/>
      <c r="B45" s="15"/>
      <c r="C45" s="16"/>
      <c r="D45" s="29"/>
      <c r="E45" s="16"/>
      <c r="F45" s="29"/>
      <c r="G45" s="56">
        <f t="shared" si="3"/>
        <v>0</v>
      </c>
      <c r="H45" s="43"/>
      <c r="I45" s="44"/>
      <c r="J45" s="12"/>
      <c r="K45" s="59"/>
      <c r="L45" s="60"/>
      <c r="M45" s="16"/>
      <c r="N45" s="29"/>
      <c r="O45" s="56">
        <f t="shared" si="2"/>
        <v>0</v>
      </c>
      <c r="P45" s="43"/>
    </row>
    <row r="46" spans="1:16" x14ac:dyDescent="0.3">
      <c r="A46" s="47"/>
      <c r="B46" s="15"/>
      <c r="C46" s="16"/>
      <c r="D46" s="29"/>
      <c r="E46" s="16"/>
      <c r="F46" s="29"/>
      <c r="G46" s="56">
        <f t="shared" si="3"/>
        <v>0</v>
      </c>
      <c r="H46" s="43"/>
      <c r="I46" s="44"/>
      <c r="J46" s="12"/>
      <c r="K46" s="59"/>
      <c r="L46" s="60"/>
      <c r="M46" s="16"/>
      <c r="N46" s="29"/>
      <c r="O46" s="56">
        <f t="shared" si="2"/>
        <v>0</v>
      </c>
      <c r="P46" s="43"/>
    </row>
    <row r="47" spans="1:16" x14ac:dyDescent="0.3">
      <c r="A47" s="47"/>
      <c r="B47" s="15"/>
      <c r="C47" s="16"/>
      <c r="D47" s="29"/>
      <c r="E47" s="16"/>
      <c r="F47" s="29"/>
      <c r="G47" s="56">
        <f t="shared" si="3"/>
        <v>0</v>
      </c>
      <c r="H47" s="43"/>
      <c r="I47" s="44"/>
      <c r="J47" s="12"/>
      <c r="K47" s="59"/>
      <c r="L47" s="60"/>
      <c r="M47" s="16"/>
      <c r="N47" s="29"/>
      <c r="O47" s="56">
        <f t="shared" si="2"/>
        <v>0</v>
      </c>
      <c r="P47" s="43"/>
    </row>
    <row r="48" spans="1:16" x14ac:dyDescent="0.3">
      <c r="A48" s="47"/>
      <c r="B48" s="15"/>
      <c r="C48" s="16"/>
      <c r="D48" s="29"/>
      <c r="E48" s="16"/>
      <c r="F48" s="29"/>
      <c r="G48" s="56">
        <f t="shared" si="3"/>
        <v>0</v>
      </c>
      <c r="H48" s="43"/>
      <c r="I48" s="44"/>
      <c r="J48" s="12"/>
      <c r="K48" s="59"/>
      <c r="L48" s="60"/>
      <c r="M48" s="16"/>
      <c r="N48" s="29"/>
      <c r="O48" s="56">
        <f t="shared" ref="O48:O50" si="4">SUM(M48:N48)</f>
        <v>0</v>
      </c>
      <c r="P48" s="43"/>
    </row>
    <row r="49" spans="1:16" x14ac:dyDescent="0.3">
      <c r="A49" s="47"/>
      <c r="B49" s="15"/>
      <c r="C49" s="16"/>
      <c r="D49" s="29"/>
      <c r="E49" s="16"/>
      <c r="F49" s="29"/>
      <c r="G49" s="56">
        <f t="shared" si="3"/>
        <v>0</v>
      </c>
      <c r="H49" s="43"/>
      <c r="I49" s="44"/>
      <c r="J49" s="12"/>
      <c r="K49" s="59"/>
      <c r="L49" s="60"/>
      <c r="M49" s="16"/>
      <c r="N49" s="29"/>
      <c r="O49" s="56">
        <f t="shared" si="4"/>
        <v>0</v>
      </c>
      <c r="P49" s="43"/>
    </row>
    <row r="50" spans="1:16" ht="15" thickBot="1" x14ac:dyDescent="0.35">
      <c r="A50" s="47"/>
      <c r="B50" s="15"/>
      <c r="C50" s="16"/>
      <c r="D50" s="29"/>
      <c r="E50" s="16"/>
      <c r="F50" s="29"/>
      <c r="G50" s="56">
        <f t="shared" si="3"/>
        <v>0</v>
      </c>
      <c r="H50" s="43"/>
      <c r="I50" s="44"/>
      <c r="J50" s="12"/>
      <c r="K50" s="59"/>
      <c r="L50" s="60"/>
      <c r="M50" s="16"/>
      <c r="N50" s="29"/>
      <c r="O50" s="56">
        <f t="shared" si="4"/>
        <v>0</v>
      </c>
      <c r="P50" s="43"/>
    </row>
    <row r="51" spans="1:16" ht="15" thickBot="1" x14ac:dyDescent="0.35">
      <c r="A51" s="47"/>
      <c r="B51" s="20" t="s">
        <v>8</v>
      </c>
      <c r="C51" s="21" t="e">
        <f>STDEV(C32:C50)</f>
        <v>#DIV/0!</v>
      </c>
      <c r="D51" s="21" t="e">
        <f>STDEV(D32:D50)</f>
        <v>#DIV/0!</v>
      </c>
      <c r="E51" s="18"/>
      <c r="F51" s="19"/>
      <c r="G51" s="26" t="e">
        <f>SUM(C51:D51)</f>
        <v>#DIV/0!</v>
      </c>
      <c r="H51" s="43"/>
      <c r="I51" s="44"/>
      <c r="J51" s="20" t="s">
        <v>8</v>
      </c>
      <c r="K51" s="21" t="e">
        <f>STDEV(K32:K50)</f>
        <v>#DIV/0!</v>
      </c>
      <c r="L51" s="21" t="e">
        <f>STDEV(L32:L50)</f>
        <v>#DIV/0!</v>
      </c>
      <c r="M51" s="18"/>
      <c r="N51" s="19"/>
      <c r="O51" s="26" t="e">
        <f>SUM(K51:L51)</f>
        <v>#DIV/0!</v>
      </c>
      <c r="P51" s="43"/>
    </row>
    <row r="52" spans="1:16" ht="15" thickBot="1" x14ac:dyDescent="0.35">
      <c r="A52" s="47"/>
      <c r="B52" s="54"/>
      <c r="C52" s="44"/>
      <c r="D52" s="44"/>
      <c r="E52" s="44"/>
      <c r="F52" s="44"/>
      <c r="G52" s="44"/>
      <c r="H52" s="43"/>
      <c r="I52" s="44"/>
      <c r="J52" s="54"/>
      <c r="K52" s="44"/>
      <c r="L52" s="44"/>
      <c r="M52" s="44"/>
      <c r="N52" s="44"/>
      <c r="O52" s="44"/>
      <c r="P52" s="43"/>
    </row>
    <row r="53" spans="1:16" ht="30.75" customHeight="1" thickBot="1" x14ac:dyDescent="0.35">
      <c r="A53" s="47"/>
      <c r="B53" s="63" t="s">
        <v>14</v>
      </c>
      <c r="C53" s="64"/>
      <c r="D53" s="64"/>
      <c r="E53" s="64"/>
      <c r="F53" s="64"/>
      <c r="G53" s="64"/>
      <c r="H53" s="43"/>
      <c r="I53" s="44"/>
      <c r="J53" s="63" t="s">
        <v>12</v>
      </c>
      <c r="K53" s="64"/>
      <c r="L53" s="64"/>
      <c r="M53" s="64"/>
      <c r="N53" s="64"/>
      <c r="O53" s="64"/>
      <c r="P53" s="43"/>
    </row>
    <row r="54" spans="1:16" ht="81.75" customHeight="1" thickBot="1" x14ac:dyDescent="0.35">
      <c r="A54" s="47"/>
      <c r="B54" s="30" t="s">
        <v>9</v>
      </c>
      <c r="C54" s="10" t="s">
        <v>2</v>
      </c>
      <c r="D54" s="5" t="s">
        <v>3</v>
      </c>
      <c r="E54" s="10" t="s">
        <v>4</v>
      </c>
      <c r="F54" s="5" t="s">
        <v>5</v>
      </c>
      <c r="G54" s="17" t="s">
        <v>6</v>
      </c>
      <c r="H54" s="43"/>
      <c r="I54" s="44"/>
      <c r="J54" s="28" t="s">
        <v>9</v>
      </c>
      <c r="K54" s="10" t="s">
        <v>2</v>
      </c>
      <c r="L54" s="5" t="s">
        <v>3</v>
      </c>
      <c r="M54" s="10" t="s">
        <v>4</v>
      </c>
      <c r="N54" s="5" t="s">
        <v>5</v>
      </c>
      <c r="O54" s="17" t="s">
        <v>7</v>
      </c>
      <c r="P54" s="43"/>
    </row>
    <row r="55" spans="1:16" ht="16.2" thickBot="1" x14ac:dyDescent="0.35">
      <c r="A55" s="47"/>
      <c r="B55" s="31" t="s">
        <v>1</v>
      </c>
      <c r="C55" s="32">
        <v>7.0000000000000007E-2</v>
      </c>
      <c r="D55" s="33">
        <v>7.0000000000000007E-2</v>
      </c>
      <c r="E55" s="32">
        <v>7.0000000000000007E-2</v>
      </c>
      <c r="F55" s="33">
        <v>7.0000000000000007E-2</v>
      </c>
      <c r="G55" s="34">
        <v>7.0000000000000007E-2</v>
      </c>
      <c r="H55" s="43"/>
      <c r="I55" s="44"/>
      <c r="J55" s="22" t="s">
        <v>1</v>
      </c>
      <c r="K55" s="23">
        <v>7.0000000000000007E-2</v>
      </c>
      <c r="L55" s="24">
        <v>7.0000000000000007E-2</v>
      </c>
      <c r="M55" s="23">
        <v>7.0000000000000007E-2</v>
      </c>
      <c r="N55" s="24">
        <v>7.0000000000000007E-2</v>
      </c>
      <c r="O55" s="25">
        <v>7.0000000000000007E-2</v>
      </c>
      <c r="P55" s="43"/>
    </row>
    <row r="56" spans="1:16" ht="15" thickBot="1" x14ac:dyDescent="0.35">
      <c r="A56" s="47"/>
      <c r="B56" s="35" t="s">
        <v>0</v>
      </c>
      <c r="C56" s="18"/>
      <c r="D56" s="19"/>
      <c r="E56" s="18"/>
      <c r="F56" s="19"/>
      <c r="G56" s="36"/>
      <c r="H56" s="43"/>
      <c r="I56" s="44"/>
      <c r="J56" s="35" t="s">
        <v>0</v>
      </c>
      <c r="K56" s="18"/>
      <c r="L56" s="19"/>
      <c r="M56" s="18"/>
      <c r="N56" s="19"/>
      <c r="O56" s="36"/>
      <c r="P56" s="43"/>
    </row>
    <row r="57" spans="1:16" x14ac:dyDescent="0.3">
      <c r="A57" s="47"/>
      <c r="B57" s="15">
        <v>42677</v>
      </c>
      <c r="C57" s="6">
        <v>2E-3</v>
      </c>
      <c r="D57" s="7">
        <v>2E-3</v>
      </c>
      <c r="E57" s="11"/>
      <c r="F57" s="55"/>
      <c r="G57" s="56">
        <f>SUM(C57:D57)</f>
        <v>4.0000000000000001E-3</v>
      </c>
      <c r="H57" s="52"/>
      <c r="I57" s="44"/>
      <c r="J57" s="15">
        <v>42677</v>
      </c>
      <c r="K57" s="6">
        <v>2E-3</v>
      </c>
      <c r="L57" s="7">
        <v>2E-3</v>
      </c>
      <c r="M57" s="16">
        <v>2E-3</v>
      </c>
      <c r="N57" s="29">
        <v>2E-3</v>
      </c>
      <c r="O57" s="56">
        <f t="shared" ref="O57:O73" si="5">SUM(M57:N57)</f>
        <v>4.0000000000000001E-3</v>
      </c>
      <c r="P57" s="43"/>
    </row>
    <row r="58" spans="1:16" x14ac:dyDescent="0.3">
      <c r="A58" s="47"/>
      <c r="B58" s="15"/>
      <c r="C58" s="37"/>
      <c r="D58" s="38"/>
      <c r="E58" s="11"/>
      <c r="F58" s="55"/>
      <c r="G58" s="56">
        <f t="shared" ref="G58:G73" si="6">SUM(C58:D58)</f>
        <v>0</v>
      </c>
      <c r="H58" s="52"/>
      <c r="I58" s="44"/>
      <c r="J58" s="12"/>
      <c r="K58" s="8"/>
      <c r="L58" s="9"/>
      <c r="M58" s="16"/>
      <c r="N58" s="29"/>
      <c r="O58" s="56">
        <f t="shared" si="5"/>
        <v>0</v>
      </c>
      <c r="P58" s="43"/>
    </row>
    <row r="59" spans="1:16" x14ac:dyDescent="0.3">
      <c r="A59" s="47"/>
      <c r="B59" s="15"/>
      <c r="C59" s="37"/>
      <c r="D59" s="38"/>
      <c r="E59" s="11"/>
      <c r="F59" s="55"/>
      <c r="G59" s="56">
        <f t="shared" si="6"/>
        <v>0</v>
      </c>
      <c r="H59" s="52"/>
      <c r="I59" s="44"/>
      <c r="J59" s="12"/>
      <c r="K59" s="8"/>
      <c r="L59" s="9"/>
      <c r="M59" s="16"/>
      <c r="N59" s="29"/>
      <c r="O59" s="56">
        <f t="shared" si="5"/>
        <v>0</v>
      </c>
      <c r="P59" s="43"/>
    </row>
    <row r="60" spans="1:16" x14ac:dyDescent="0.3">
      <c r="A60" s="47"/>
      <c r="B60" s="15"/>
      <c r="C60" s="37"/>
      <c r="D60" s="38"/>
      <c r="E60" s="11"/>
      <c r="F60" s="55"/>
      <c r="G60" s="56">
        <f t="shared" si="6"/>
        <v>0</v>
      </c>
      <c r="H60" s="52"/>
      <c r="I60" s="44"/>
      <c r="J60" s="12"/>
      <c r="K60" s="8"/>
      <c r="L60" s="9"/>
      <c r="M60" s="16"/>
      <c r="N60" s="29"/>
      <c r="O60" s="56">
        <f t="shared" si="5"/>
        <v>0</v>
      </c>
      <c r="P60" s="43"/>
    </row>
    <row r="61" spans="1:16" x14ac:dyDescent="0.3">
      <c r="A61" s="47"/>
      <c r="B61" s="15"/>
      <c r="C61" s="37"/>
      <c r="D61" s="38"/>
      <c r="E61" s="11"/>
      <c r="F61" s="55"/>
      <c r="G61" s="56">
        <f t="shared" si="6"/>
        <v>0</v>
      </c>
      <c r="H61" s="43"/>
      <c r="I61" s="44"/>
      <c r="J61" s="12"/>
      <c r="K61" s="8"/>
      <c r="L61" s="9"/>
      <c r="M61" s="16"/>
      <c r="N61" s="29"/>
      <c r="O61" s="56">
        <f t="shared" si="5"/>
        <v>0</v>
      </c>
      <c r="P61" s="43"/>
    </row>
    <row r="62" spans="1:16" x14ac:dyDescent="0.3">
      <c r="A62" s="47"/>
      <c r="B62" s="15"/>
      <c r="C62" s="37"/>
      <c r="D62" s="38"/>
      <c r="E62" s="11"/>
      <c r="F62" s="55"/>
      <c r="G62" s="56">
        <f t="shared" si="6"/>
        <v>0</v>
      </c>
      <c r="H62" s="43"/>
      <c r="I62" s="44"/>
      <c r="J62" s="12"/>
      <c r="K62" s="8"/>
      <c r="L62" s="9"/>
      <c r="M62" s="16"/>
      <c r="N62" s="29"/>
      <c r="O62" s="56">
        <f t="shared" si="5"/>
        <v>0</v>
      </c>
      <c r="P62" s="43"/>
    </row>
    <row r="63" spans="1:16" x14ac:dyDescent="0.3">
      <c r="A63" s="47"/>
      <c r="B63" s="15"/>
      <c r="C63" s="37"/>
      <c r="D63" s="38"/>
      <c r="E63" s="11"/>
      <c r="F63" s="55"/>
      <c r="G63" s="56">
        <f t="shared" si="6"/>
        <v>0</v>
      </c>
      <c r="H63" s="43"/>
      <c r="I63" s="44"/>
      <c r="J63" s="12"/>
      <c r="K63" s="8"/>
      <c r="L63" s="9"/>
      <c r="M63" s="16"/>
      <c r="N63" s="29"/>
      <c r="O63" s="56">
        <f t="shared" si="5"/>
        <v>0</v>
      </c>
      <c r="P63" s="43"/>
    </row>
    <row r="64" spans="1:16" x14ac:dyDescent="0.3">
      <c r="A64" s="47"/>
      <c r="B64" s="15"/>
      <c r="C64" s="37"/>
      <c r="D64" s="38"/>
      <c r="E64" s="11"/>
      <c r="F64" s="55"/>
      <c r="G64" s="56">
        <f t="shared" si="6"/>
        <v>0</v>
      </c>
      <c r="H64" s="43"/>
      <c r="I64" s="44"/>
      <c r="J64" s="12"/>
      <c r="K64" s="8"/>
      <c r="L64" s="9"/>
      <c r="M64" s="16"/>
      <c r="N64" s="29"/>
      <c r="O64" s="56">
        <f t="shared" si="5"/>
        <v>0</v>
      </c>
      <c r="P64" s="43"/>
    </row>
    <row r="65" spans="1:16" x14ac:dyDescent="0.3">
      <c r="A65" s="47"/>
      <c r="B65" s="15"/>
      <c r="C65" s="37"/>
      <c r="D65" s="38"/>
      <c r="E65" s="11"/>
      <c r="F65" s="55"/>
      <c r="G65" s="56">
        <f t="shared" si="6"/>
        <v>0</v>
      </c>
      <c r="H65" s="43"/>
      <c r="I65" s="44"/>
      <c r="J65" s="12"/>
      <c r="K65" s="8"/>
      <c r="L65" s="9"/>
      <c r="M65" s="16"/>
      <c r="N65" s="29"/>
      <c r="O65" s="56">
        <f t="shared" si="5"/>
        <v>0</v>
      </c>
      <c r="P65" s="43"/>
    </row>
    <row r="66" spans="1:16" x14ac:dyDescent="0.3">
      <c r="A66" s="47"/>
      <c r="B66" s="15"/>
      <c r="C66" s="37"/>
      <c r="D66" s="38"/>
      <c r="E66" s="11"/>
      <c r="F66" s="55"/>
      <c r="G66" s="56">
        <f t="shared" si="6"/>
        <v>0</v>
      </c>
      <c r="H66" s="43"/>
      <c r="I66" s="44"/>
      <c r="J66" s="12"/>
      <c r="K66" s="8"/>
      <c r="L66" s="9"/>
      <c r="M66" s="16"/>
      <c r="N66" s="29"/>
      <c r="O66" s="56">
        <f t="shared" si="5"/>
        <v>0</v>
      </c>
      <c r="P66" s="43"/>
    </row>
    <row r="67" spans="1:16" x14ac:dyDescent="0.3">
      <c r="A67" s="47"/>
      <c r="B67" s="15"/>
      <c r="C67" s="37"/>
      <c r="D67" s="38"/>
      <c r="E67" s="11"/>
      <c r="F67" s="55"/>
      <c r="G67" s="56">
        <f t="shared" si="6"/>
        <v>0</v>
      </c>
      <c r="H67" s="43"/>
      <c r="I67" s="44"/>
      <c r="J67" s="12"/>
      <c r="K67" s="8"/>
      <c r="L67" s="9"/>
      <c r="M67" s="16"/>
      <c r="N67" s="29"/>
      <c r="O67" s="56">
        <f t="shared" si="5"/>
        <v>0</v>
      </c>
      <c r="P67" s="43"/>
    </row>
    <row r="68" spans="1:16" x14ac:dyDescent="0.3">
      <c r="A68" s="47"/>
      <c r="B68" s="15"/>
      <c r="C68" s="37"/>
      <c r="D68" s="38"/>
      <c r="E68" s="11"/>
      <c r="F68" s="55"/>
      <c r="G68" s="56">
        <f t="shared" si="6"/>
        <v>0</v>
      </c>
      <c r="H68" s="43"/>
      <c r="I68" s="44"/>
      <c r="J68" s="12"/>
      <c r="K68" s="8"/>
      <c r="L68" s="9"/>
      <c r="M68" s="16"/>
      <c r="N68" s="29"/>
      <c r="O68" s="56">
        <f t="shared" si="5"/>
        <v>0</v>
      </c>
      <c r="P68" s="43"/>
    </row>
    <row r="69" spans="1:16" x14ac:dyDescent="0.3">
      <c r="A69" s="47"/>
      <c r="B69" s="15"/>
      <c r="C69" s="37"/>
      <c r="D69" s="38"/>
      <c r="E69" s="11"/>
      <c r="F69" s="55"/>
      <c r="G69" s="56">
        <f t="shared" si="6"/>
        <v>0</v>
      </c>
      <c r="H69" s="43"/>
      <c r="I69" s="44"/>
      <c r="J69" s="12"/>
      <c r="K69" s="8"/>
      <c r="L69" s="9"/>
      <c r="M69" s="16"/>
      <c r="N69" s="29"/>
      <c r="O69" s="56">
        <f t="shared" si="5"/>
        <v>0</v>
      </c>
      <c r="P69" s="43"/>
    </row>
    <row r="70" spans="1:16" x14ac:dyDescent="0.3">
      <c r="A70" s="47"/>
      <c r="B70" s="15"/>
      <c r="C70" s="37"/>
      <c r="D70" s="38"/>
      <c r="E70" s="11"/>
      <c r="F70" s="55"/>
      <c r="G70" s="56">
        <f t="shared" si="6"/>
        <v>0</v>
      </c>
      <c r="H70" s="43"/>
      <c r="I70" s="44"/>
      <c r="J70" s="12"/>
      <c r="K70" s="8"/>
      <c r="L70" s="9"/>
      <c r="M70" s="16"/>
      <c r="N70" s="29"/>
      <c r="O70" s="56">
        <f t="shared" si="5"/>
        <v>0</v>
      </c>
      <c r="P70" s="43"/>
    </row>
    <row r="71" spans="1:16" x14ac:dyDescent="0.3">
      <c r="A71" s="47"/>
      <c r="B71" s="15"/>
      <c r="C71" s="37"/>
      <c r="D71" s="38"/>
      <c r="E71" s="11"/>
      <c r="F71" s="55"/>
      <c r="G71" s="56">
        <f t="shared" si="6"/>
        <v>0</v>
      </c>
      <c r="H71" s="43"/>
      <c r="I71" s="44"/>
      <c r="J71" s="12"/>
      <c r="K71" s="8"/>
      <c r="L71" s="9"/>
      <c r="M71" s="16"/>
      <c r="N71" s="29"/>
      <c r="O71" s="56">
        <f t="shared" si="5"/>
        <v>0</v>
      </c>
      <c r="P71" s="43"/>
    </row>
    <row r="72" spans="1:16" x14ac:dyDescent="0.3">
      <c r="A72" s="47"/>
      <c r="B72" s="15"/>
      <c r="C72" s="37"/>
      <c r="D72" s="38"/>
      <c r="E72" s="11"/>
      <c r="F72" s="55"/>
      <c r="G72" s="56">
        <f t="shared" si="6"/>
        <v>0</v>
      </c>
      <c r="H72" s="43"/>
      <c r="I72" s="44"/>
      <c r="J72" s="12"/>
      <c r="K72" s="8"/>
      <c r="L72" s="9"/>
      <c r="M72" s="16"/>
      <c r="N72" s="29"/>
      <c r="O72" s="56">
        <f t="shared" si="5"/>
        <v>0</v>
      </c>
      <c r="P72" s="43"/>
    </row>
    <row r="73" spans="1:16" ht="15" thickBot="1" x14ac:dyDescent="0.35">
      <c r="A73" s="47"/>
      <c r="B73" s="15"/>
      <c r="C73" s="37"/>
      <c r="D73" s="38"/>
      <c r="E73" s="11"/>
      <c r="F73" s="55"/>
      <c r="G73" s="56">
        <f t="shared" si="6"/>
        <v>0</v>
      </c>
      <c r="H73" s="43"/>
      <c r="I73" s="44"/>
      <c r="J73" s="12"/>
      <c r="K73" s="8"/>
      <c r="L73" s="9"/>
      <c r="M73" s="16"/>
      <c r="N73" s="29"/>
      <c r="O73" s="56">
        <f t="shared" si="5"/>
        <v>0</v>
      </c>
      <c r="P73" s="43"/>
    </row>
    <row r="74" spans="1:16" ht="15" thickBot="1" x14ac:dyDescent="0.35">
      <c r="A74" s="47"/>
      <c r="B74" s="20" t="s">
        <v>8</v>
      </c>
      <c r="C74" s="21" t="e">
        <f>STDEV(C57:C73)</f>
        <v>#DIV/0!</v>
      </c>
      <c r="D74" s="21" t="e">
        <f>STDEV(D57:D73)</f>
        <v>#DIV/0!</v>
      </c>
      <c r="E74" s="18"/>
      <c r="F74" s="19"/>
      <c r="G74" s="26" t="e">
        <f>SUM(C74:D74)</f>
        <v>#DIV/0!</v>
      </c>
      <c r="H74" s="43"/>
      <c r="I74" s="44"/>
      <c r="J74" s="20" t="s">
        <v>8</v>
      </c>
      <c r="K74" s="21" t="e">
        <f>STDEV(K57:K73)</f>
        <v>#DIV/0!</v>
      </c>
      <c r="L74" s="21" t="e">
        <f>STDEV(L57:L73)</f>
        <v>#DIV/0!</v>
      </c>
      <c r="M74" s="18"/>
      <c r="N74" s="19"/>
      <c r="O74" s="26" t="e">
        <f>SUM(K74:L74)</f>
        <v>#DIV/0!</v>
      </c>
      <c r="P74" s="43"/>
    </row>
    <row r="75" spans="1:16" ht="15" thickBot="1" x14ac:dyDescent="0.35">
      <c r="A75" s="50"/>
      <c r="B75" s="51"/>
      <c r="C75" s="49"/>
      <c r="D75" s="49"/>
      <c r="E75" s="49"/>
      <c r="F75" s="49"/>
      <c r="G75" s="49"/>
      <c r="H75" s="48"/>
      <c r="I75" s="49"/>
      <c r="J75" s="51"/>
      <c r="K75" s="49"/>
      <c r="L75" s="49"/>
      <c r="M75" s="49"/>
      <c r="N75" s="49"/>
      <c r="O75" s="49"/>
      <c r="P75" s="48"/>
    </row>
  </sheetData>
  <mergeCells count="6">
    <mergeCell ref="B2:G2"/>
    <mergeCell ref="J2:O2"/>
    <mergeCell ref="B53:G53"/>
    <mergeCell ref="J53:O53"/>
    <mergeCell ref="B27:G27"/>
    <mergeCell ref="J27:O27"/>
  </mergeCells>
  <conditionalFormatting sqref="C26 C52 C75">
    <cfRule type="cellIs" dxfId="137" priority="1149" operator="greaterThan">
      <formula>0.4</formula>
    </cfRule>
    <cfRule type="cellIs" dxfId="136" priority="1151" operator="greaterThan">
      <formula>0.4</formula>
    </cfRule>
  </conditionalFormatting>
  <conditionalFormatting sqref="D26 D52 D75">
    <cfRule type="cellIs" dxfId="135" priority="1148" operator="greaterThan">
      <formula>0.2</formula>
    </cfRule>
    <cfRule type="cellIs" dxfId="134" priority="1150" operator="greaterThan">
      <formula>0.2</formula>
    </cfRule>
  </conditionalFormatting>
  <conditionalFormatting sqref="K26 K52 K75">
    <cfRule type="cellIs" dxfId="133" priority="1145" operator="greaterThan">
      <formula>0.4</formula>
    </cfRule>
    <cfRule type="cellIs" dxfId="132" priority="1147" operator="greaterThan">
      <formula>0.4</formula>
    </cfRule>
  </conditionalFormatting>
  <conditionalFormatting sqref="L26 L52 L75">
    <cfRule type="cellIs" dxfId="131" priority="1144" operator="greaterThan">
      <formula>0.2</formula>
    </cfRule>
    <cfRule type="cellIs" dxfId="130" priority="1146" operator="greaterThan">
      <formula>0.2</formula>
    </cfRule>
  </conditionalFormatting>
  <conditionalFormatting sqref="C5">
    <cfRule type="cellIs" dxfId="129" priority="1120" operator="greaterThan">
      <formula>$C$4</formula>
    </cfRule>
    <cfRule type="colorScale" priority="112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5">
    <cfRule type="cellIs" dxfId="128" priority="1118" operator="greaterThan">
      <formula>$C$4</formula>
    </cfRule>
    <cfRule type="colorScale" priority="111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30">
    <cfRule type="cellIs" dxfId="127" priority="1098" operator="greaterThan">
      <formula>$C$4</formula>
    </cfRule>
    <cfRule type="colorScale" priority="109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30">
    <cfRule type="cellIs" dxfId="126" priority="1096" operator="greaterThan">
      <formula>$C$4</formula>
    </cfRule>
    <cfRule type="colorScale" priority="109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56">
    <cfRule type="cellIs" dxfId="125" priority="1076" operator="greaterThan">
      <formula>$C$4</formula>
    </cfRule>
    <cfRule type="colorScale" priority="107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56">
    <cfRule type="cellIs" dxfId="124" priority="1074" operator="greaterThan">
      <formula>$C$4</formula>
    </cfRule>
    <cfRule type="colorScale" priority="107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6:E24">
    <cfRule type="cellIs" dxfId="123" priority="246" operator="greaterThanOrEqual">
      <formula>0.08</formula>
    </cfRule>
  </conditionalFormatting>
  <conditionalFormatting sqref="F6:F24">
    <cfRule type="cellIs" dxfId="122" priority="245" operator="greaterThanOrEqual">
      <formula>0.08</formula>
    </cfRule>
  </conditionalFormatting>
  <conditionalFormatting sqref="E6:F24">
    <cfRule type="cellIs" dxfId="121" priority="244" operator="greaterThanOrEqual">
      <formula>0.08</formula>
    </cfRule>
  </conditionalFormatting>
  <conditionalFormatting sqref="E31:E50">
    <cfRule type="cellIs" dxfId="120" priority="243" operator="greaterThanOrEqual">
      <formula>0.08</formula>
    </cfRule>
  </conditionalFormatting>
  <conditionalFormatting sqref="F31:F50">
    <cfRule type="cellIs" dxfId="119" priority="242" operator="greaterThanOrEqual">
      <formula>0.08</formula>
    </cfRule>
  </conditionalFormatting>
  <conditionalFormatting sqref="E31:F50">
    <cfRule type="cellIs" dxfId="118" priority="241" operator="greaterThanOrEqual">
      <formula>0.08</formula>
    </cfRule>
  </conditionalFormatting>
  <conditionalFormatting sqref="C58:C73">
    <cfRule type="cellIs" dxfId="117" priority="221" operator="greaterThan">
      <formula>$C$13</formula>
    </cfRule>
  </conditionalFormatting>
  <conditionalFormatting sqref="D58:D73">
    <cfRule type="cellIs" dxfId="116" priority="220" operator="greaterThan">
      <formula>$D$13</formula>
    </cfRule>
  </conditionalFormatting>
  <conditionalFormatting sqref="E57:E73">
    <cfRule type="cellIs" dxfId="115" priority="219" operator="greaterThanOrEqual">
      <formula>0.08</formula>
    </cfRule>
  </conditionalFormatting>
  <conditionalFormatting sqref="F57:F73">
    <cfRule type="cellIs" dxfId="114" priority="218" operator="greaterThanOrEqual">
      <formula>0.08</formula>
    </cfRule>
  </conditionalFormatting>
  <conditionalFormatting sqref="E57:F73">
    <cfRule type="cellIs" dxfId="113" priority="217" operator="greaterThanOrEqual">
      <formula>0.08</formula>
    </cfRule>
  </conditionalFormatting>
  <conditionalFormatting sqref="K5">
    <cfRule type="cellIs" dxfId="112" priority="215" operator="greaterThan">
      <formula>$C$4</formula>
    </cfRule>
    <cfRule type="colorScale" priority="21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L5">
    <cfRule type="cellIs" dxfId="111" priority="213" operator="greaterThan">
      <formula>$C$4</formula>
    </cfRule>
    <cfRule type="colorScale" priority="2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M6">
    <cfRule type="cellIs" dxfId="110" priority="203" operator="greaterThanOrEqual">
      <formula>0.08</formula>
    </cfRule>
  </conditionalFormatting>
  <conditionalFormatting sqref="N6">
    <cfRule type="cellIs" dxfId="109" priority="202" operator="greaterThanOrEqual">
      <formula>0.08</formula>
    </cfRule>
  </conditionalFormatting>
  <conditionalFormatting sqref="M6:N6">
    <cfRule type="cellIs" dxfId="108" priority="201" operator="greaterThanOrEqual">
      <formula>0.08</formula>
    </cfRule>
  </conditionalFormatting>
  <conditionalFormatting sqref="M7:M24">
    <cfRule type="cellIs" dxfId="107" priority="191" operator="greaterThanOrEqual">
      <formula>0.08</formula>
    </cfRule>
  </conditionalFormatting>
  <conditionalFormatting sqref="N7:N24">
    <cfRule type="cellIs" dxfId="106" priority="190" operator="greaterThanOrEqual">
      <formula>0.08</formula>
    </cfRule>
  </conditionalFormatting>
  <conditionalFormatting sqref="M7:N24">
    <cfRule type="cellIs" dxfId="105" priority="189" operator="greaterThanOrEqual">
      <formula>0.08</formula>
    </cfRule>
  </conditionalFormatting>
  <conditionalFormatting sqref="M59:N73">
    <cfRule type="cellIs" dxfId="104" priority="130" operator="greaterThanOrEqual">
      <formula>0.08</formula>
    </cfRule>
  </conditionalFormatting>
  <conditionalFormatting sqref="C6:C24 C58:C73 K6:K24">
    <cfRule type="cellIs" dxfId="103" priority="1835" operator="greaterThan">
      <formula>#REF!</formula>
    </cfRule>
    <cfRule type="cellIs" dxfId="102" priority="1836" operator="greaterThan">
      <formula>#REF!</formula>
    </cfRule>
    <cfRule type="cellIs" dxfId="101" priority="1837" operator="greaterThan">
      <formula>0.4</formula>
    </cfRule>
    <cfRule type="cellIs" dxfId="100" priority="1838" operator="greaterThan">
      <formula>0.4</formula>
    </cfRule>
  </conditionalFormatting>
  <conditionalFormatting sqref="D6:D24 D58:D73 L6:L24">
    <cfRule type="cellIs" dxfId="99" priority="1839" operator="greaterThan">
      <formula>#REF!</formula>
    </cfRule>
    <cfRule type="cellIs" dxfId="98" priority="1840" operator="greaterThan">
      <formula>0.2</formula>
    </cfRule>
    <cfRule type="cellIs" dxfId="97" priority="1841" operator="greaterThan">
      <formula>0.2</formula>
    </cfRule>
    <cfRule type="cellIs" dxfId="96" priority="1842" operator="greaterThan">
      <formula>0.2</formula>
    </cfRule>
    <cfRule type="cellIs" dxfId="95" priority="1843" operator="greaterThan">
      <formula>0.2</formula>
    </cfRule>
  </conditionalFormatting>
  <conditionalFormatting sqref="M58:N58">
    <cfRule type="cellIs" dxfId="94" priority="142" operator="greaterThanOrEqual">
      <formula>0.08</formula>
    </cfRule>
  </conditionalFormatting>
  <conditionalFormatting sqref="K56">
    <cfRule type="cellIs" dxfId="93" priority="150" operator="greaterThan">
      <formula>$C$4</formula>
    </cfRule>
    <cfRule type="colorScale" priority="15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L56">
    <cfRule type="cellIs" dxfId="92" priority="148" operator="greaterThan">
      <formula>$C$4</formula>
    </cfRule>
    <cfRule type="colorScale" priority="14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M57">
    <cfRule type="cellIs" dxfId="91" priority="147" operator="greaterThanOrEqual">
      <formula>0.08</formula>
    </cfRule>
  </conditionalFormatting>
  <conditionalFormatting sqref="N57">
    <cfRule type="cellIs" dxfId="90" priority="146" operator="greaterThanOrEqual">
      <formula>0.08</formula>
    </cfRule>
  </conditionalFormatting>
  <conditionalFormatting sqref="M57:N57">
    <cfRule type="cellIs" dxfId="89" priority="145" operator="greaterThanOrEqual">
      <formula>0.08</formula>
    </cfRule>
  </conditionalFormatting>
  <conditionalFormatting sqref="M58">
    <cfRule type="cellIs" dxfId="88" priority="144" operator="greaterThanOrEqual">
      <formula>0.08</formula>
    </cfRule>
  </conditionalFormatting>
  <conditionalFormatting sqref="N58">
    <cfRule type="cellIs" dxfId="87" priority="143" operator="greaterThanOrEqual">
      <formula>0.08</formula>
    </cfRule>
  </conditionalFormatting>
  <conditionalFormatting sqref="K57:K58">
    <cfRule type="cellIs" dxfId="86" priority="152" operator="greaterThan">
      <formula>#REF!</formula>
    </cfRule>
    <cfRule type="cellIs" dxfId="85" priority="153" operator="greaterThan">
      <formula>#REF!</formula>
    </cfRule>
    <cfRule type="cellIs" dxfId="84" priority="154" operator="greaterThan">
      <formula>0.4</formula>
    </cfRule>
    <cfRule type="cellIs" dxfId="83" priority="155" operator="greaterThan">
      <formula>0.4</formula>
    </cfRule>
  </conditionalFormatting>
  <conditionalFormatting sqref="L57:L58">
    <cfRule type="cellIs" dxfId="82" priority="156" operator="greaterThan">
      <formula>#REF!</formula>
    </cfRule>
    <cfRule type="cellIs" dxfId="81" priority="157" operator="greaterThan">
      <formula>0.2</formula>
    </cfRule>
    <cfRule type="cellIs" dxfId="80" priority="158" operator="greaterThan">
      <formula>0.2</formula>
    </cfRule>
    <cfRule type="cellIs" dxfId="79" priority="159" operator="greaterThan">
      <formula>0.2</formula>
    </cfRule>
    <cfRule type="cellIs" dxfId="78" priority="160" operator="greaterThan">
      <formula>0.2</formula>
    </cfRule>
  </conditionalFormatting>
  <conditionalFormatting sqref="M59:M73">
    <cfRule type="cellIs" dxfId="77" priority="132" operator="greaterThanOrEqual">
      <formula>0.08</formula>
    </cfRule>
  </conditionalFormatting>
  <conditionalFormatting sqref="N59:N73">
    <cfRule type="cellIs" dxfId="76" priority="131" operator="greaterThanOrEqual">
      <formula>0.08</formula>
    </cfRule>
  </conditionalFormatting>
  <conditionalFormatting sqref="K59:K73">
    <cfRule type="cellIs" dxfId="75" priority="133" operator="greaterThan">
      <formula>#REF!</formula>
    </cfRule>
    <cfRule type="cellIs" dxfId="74" priority="134" operator="greaterThan">
      <formula>#REF!</formula>
    </cfRule>
    <cfRule type="cellIs" dxfId="73" priority="135" operator="greaterThan">
      <formula>0.4</formula>
    </cfRule>
    <cfRule type="cellIs" dxfId="72" priority="136" operator="greaterThan">
      <formula>0.4</formula>
    </cfRule>
  </conditionalFormatting>
  <conditionalFormatting sqref="L59:L73">
    <cfRule type="cellIs" dxfId="71" priority="137" operator="greaterThan">
      <formula>#REF!</formula>
    </cfRule>
    <cfRule type="cellIs" dxfId="70" priority="138" operator="greaterThan">
      <formula>0.2</formula>
    </cfRule>
    <cfRule type="cellIs" dxfId="69" priority="139" operator="greaterThan">
      <formula>0.2</formula>
    </cfRule>
    <cfRule type="cellIs" dxfId="68" priority="140" operator="greaterThan">
      <formula>0.2</formula>
    </cfRule>
    <cfRule type="cellIs" dxfId="67" priority="141" operator="greaterThan">
      <formula>0.2</formula>
    </cfRule>
  </conditionalFormatting>
  <conditionalFormatting sqref="O6">
    <cfRule type="cellIs" dxfId="66" priority="106" operator="greaterThan">
      <formula>0.07</formula>
    </cfRule>
  </conditionalFormatting>
  <conditionalFormatting sqref="O7:O24">
    <cfRule type="cellIs" dxfId="65" priority="104" operator="greaterThan">
      <formula>0.07</formula>
    </cfRule>
  </conditionalFormatting>
  <conditionalFormatting sqref="O48:O50">
    <cfRule type="cellIs" dxfId="64" priority="11" operator="greaterThan">
      <formula>0.07</formula>
    </cfRule>
  </conditionalFormatting>
  <conditionalFormatting sqref="G6">
    <cfRule type="cellIs" dxfId="63" priority="103" operator="greaterThan">
      <formula>0.07</formula>
    </cfRule>
  </conditionalFormatting>
  <conditionalFormatting sqref="G7:G24">
    <cfRule type="cellIs" dxfId="62" priority="102" operator="greaterThan">
      <formula>0.07</formula>
    </cfRule>
  </conditionalFormatting>
  <conditionalFormatting sqref="G31">
    <cfRule type="cellIs" dxfId="61" priority="101" operator="greaterThan">
      <formula>0.07</formula>
    </cfRule>
  </conditionalFormatting>
  <conditionalFormatting sqref="G32:G49">
    <cfRule type="cellIs" dxfId="60" priority="100" operator="greaterThan">
      <formula>0.07</formula>
    </cfRule>
  </conditionalFormatting>
  <conditionalFormatting sqref="G50">
    <cfRule type="cellIs" dxfId="59" priority="99" operator="greaterThan">
      <formula>0.07</formula>
    </cfRule>
  </conditionalFormatting>
  <conditionalFormatting sqref="O57:O73">
    <cfRule type="cellIs" dxfId="58" priority="98" operator="greaterThan">
      <formula>0.07</formula>
    </cfRule>
  </conditionalFormatting>
  <conditionalFormatting sqref="C31">
    <cfRule type="cellIs" dxfId="57" priority="61" operator="greaterThanOrEqual">
      <formula>0.08</formula>
    </cfRule>
  </conditionalFormatting>
  <conditionalFormatting sqref="D31">
    <cfRule type="cellIs" dxfId="56" priority="60" operator="greaterThanOrEqual">
      <formula>0.08</formula>
    </cfRule>
  </conditionalFormatting>
  <conditionalFormatting sqref="C31:D31">
    <cfRule type="cellIs" dxfId="55" priority="59" operator="greaterThanOrEqual">
      <formula>0.08</formula>
    </cfRule>
  </conditionalFormatting>
  <conditionalFormatting sqref="C32:C50">
    <cfRule type="cellIs" dxfId="54" priority="58" operator="greaterThanOrEqual">
      <formula>0.08</formula>
    </cfRule>
  </conditionalFormatting>
  <conditionalFormatting sqref="D32:D50">
    <cfRule type="cellIs" dxfId="53" priority="57" operator="greaterThanOrEqual">
      <formula>0.08</formula>
    </cfRule>
  </conditionalFormatting>
  <conditionalFormatting sqref="C32:D50">
    <cfRule type="cellIs" dxfId="52" priority="56" operator="greaterThanOrEqual">
      <formula>0.08</formula>
    </cfRule>
  </conditionalFormatting>
  <conditionalFormatting sqref="M32:N32">
    <cfRule type="cellIs" dxfId="51" priority="37" operator="greaterThanOrEqual">
      <formula>0.08</formula>
    </cfRule>
  </conditionalFormatting>
  <conditionalFormatting sqref="K30">
    <cfRule type="cellIs" dxfId="50" priority="45" operator="greaterThan">
      <formula>$C$4</formula>
    </cfRule>
    <cfRule type="colorScale" priority="4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L30">
    <cfRule type="cellIs" dxfId="49" priority="43" operator="greaterThan">
      <formula>$C$4</formula>
    </cfRule>
    <cfRule type="colorScale" priority="4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M31">
    <cfRule type="cellIs" dxfId="48" priority="42" operator="greaterThanOrEqual">
      <formula>0.08</formula>
    </cfRule>
  </conditionalFormatting>
  <conditionalFormatting sqref="N31">
    <cfRule type="cellIs" dxfId="47" priority="41" operator="greaterThanOrEqual">
      <formula>0.08</formula>
    </cfRule>
  </conditionalFormatting>
  <conditionalFormatting sqref="M31:N31">
    <cfRule type="cellIs" dxfId="46" priority="40" operator="greaterThanOrEqual">
      <formula>0.08</formula>
    </cfRule>
  </conditionalFormatting>
  <conditionalFormatting sqref="M32">
    <cfRule type="cellIs" dxfId="45" priority="39" operator="greaterThanOrEqual">
      <formula>0.08</formula>
    </cfRule>
  </conditionalFormatting>
  <conditionalFormatting sqref="N32">
    <cfRule type="cellIs" dxfId="44" priority="38" operator="greaterThanOrEqual">
      <formula>0.08</formula>
    </cfRule>
  </conditionalFormatting>
  <conditionalFormatting sqref="K31:K32">
    <cfRule type="cellIs" dxfId="43" priority="47" operator="greaterThan">
      <formula>#REF!</formula>
    </cfRule>
    <cfRule type="cellIs" dxfId="42" priority="48" operator="greaterThan">
      <formula>#REF!</formula>
    </cfRule>
    <cfRule type="cellIs" dxfId="41" priority="49" operator="greaterThan">
      <formula>0.4</formula>
    </cfRule>
    <cfRule type="cellIs" dxfId="40" priority="50" operator="greaterThan">
      <formula>0.4</formula>
    </cfRule>
  </conditionalFormatting>
  <conditionalFormatting sqref="L31:L32">
    <cfRule type="cellIs" dxfId="39" priority="51" operator="greaterThan">
      <formula>#REF!</formula>
    </cfRule>
    <cfRule type="cellIs" dxfId="38" priority="52" operator="greaterThan">
      <formula>0.2</formula>
    </cfRule>
    <cfRule type="cellIs" dxfId="37" priority="53" operator="greaterThan">
      <formula>0.2</formula>
    </cfRule>
    <cfRule type="cellIs" dxfId="36" priority="54" operator="greaterThan">
      <formula>0.2</formula>
    </cfRule>
    <cfRule type="cellIs" dxfId="35" priority="55" operator="greaterThan">
      <formula>0.2</formula>
    </cfRule>
  </conditionalFormatting>
  <conditionalFormatting sqref="M33:N47">
    <cfRule type="cellIs" dxfId="34" priority="25" operator="greaterThanOrEqual">
      <formula>0.08</formula>
    </cfRule>
  </conditionalFormatting>
  <conditionalFormatting sqref="M33:M47">
    <cfRule type="cellIs" dxfId="33" priority="27" operator="greaterThanOrEqual">
      <formula>0.08</formula>
    </cfRule>
  </conditionalFormatting>
  <conditionalFormatting sqref="N33:N47">
    <cfRule type="cellIs" dxfId="32" priority="26" operator="greaterThanOrEqual">
      <formula>0.08</formula>
    </cfRule>
  </conditionalFormatting>
  <conditionalFormatting sqref="K33:K47">
    <cfRule type="cellIs" dxfId="31" priority="28" operator="greaterThan">
      <formula>#REF!</formula>
    </cfRule>
    <cfRule type="cellIs" dxfId="30" priority="29" operator="greaterThan">
      <formula>#REF!</formula>
    </cfRule>
    <cfRule type="cellIs" dxfId="29" priority="30" operator="greaterThan">
      <formula>0.4</formula>
    </cfRule>
    <cfRule type="cellIs" dxfId="28" priority="31" operator="greaterThan">
      <formula>0.4</formula>
    </cfRule>
  </conditionalFormatting>
  <conditionalFormatting sqref="L33:L47">
    <cfRule type="cellIs" dxfId="27" priority="32" operator="greaterThan">
      <formula>#REF!</formula>
    </cfRule>
    <cfRule type="cellIs" dxfId="26" priority="33" operator="greaterThan">
      <formula>0.2</formula>
    </cfRule>
    <cfRule type="cellIs" dxfId="25" priority="34" operator="greaterThan">
      <formula>0.2</formula>
    </cfRule>
    <cfRule type="cellIs" dxfId="24" priority="35" operator="greaterThan">
      <formula>0.2</formula>
    </cfRule>
    <cfRule type="cellIs" dxfId="23" priority="36" operator="greaterThan">
      <formula>0.2</formula>
    </cfRule>
  </conditionalFormatting>
  <conditionalFormatting sqref="O31:O47">
    <cfRule type="cellIs" dxfId="22" priority="24" operator="greaterThan">
      <formula>0.07</formula>
    </cfRule>
  </conditionalFormatting>
  <conditionalFormatting sqref="M48:N50">
    <cfRule type="cellIs" dxfId="21" priority="12" operator="greaterThanOrEqual">
      <formula>0.08</formula>
    </cfRule>
  </conditionalFormatting>
  <conditionalFormatting sqref="M48:M50">
    <cfRule type="cellIs" dxfId="20" priority="14" operator="greaterThanOrEqual">
      <formula>0.08</formula>
    </cfRule>
  </conditionalFormatting>
  <conditionalFormatting sqref="N48:N50">
    <cfRule type="cellIs" dxfId="19" priority="13" operator="greaterThanOrEqual">
      <formula>0.08</formula>
    </cfRule>
  </conditionalFormatting>
  <conditionalFormatting sqref="K48:K50">
    <cfRule type="cellIs" dxfId="18" priority="15" operator="greaterThan">
      <formula>#REF!</formula>
    </cfRule>
    <cfRule type="cellIs" dxfId="17" priority="16" operator="greaterThan">
      <formula>#REF!</formula>
    </cfRule>
    <cfRule type="cellIs" dxfId="16" priority="17" operator="greaterThan">
      <formula>0.4</formula>
    </cfRule>
    <cfRule type="cellIs" dxfId="15" priority="18" operator="greaterThan">
      <formula>0.4</formula>
    </cfRule>
  </conditionalFormatting>
  <conditionalFormatting sqref="L48:L50">
    <cfRule type="cellIs" dxfId="14" priority="19" operator="greaterThan">
      <formula>#REF!</formula>
    </cfRule>
    <cfRule type="cellIs" dxfId="13" priority="20" operator="greaterThan">
      <formula>0.2</formula>
    </cfRule>
    <cfRule type="cellIs" dxfId="12" priority="21" operator="greaterThan">
      <formula>0.2</formula>
    </cfRule>
    <cfRule type="cellIs" dxfId="11" priority="22" operator="greaterThan">
      <formula>0.2</formula>
    </cfRule>
    <cfRule type="cellIs" dxfId="10" priority="23" operator="greaterThan">
      <formula>0.2</formula>
    </cfRule>
  </conditionalFormatting>
  <conditionalFormatting sqref="C57">
    <cfRule type="cellIs" dxfId="9" priority="2" operator="greaterThan">
      <formula>#REF!</formula>
    </cfRule>
    <cfRule type="cellIs" dxfId="8" priority="3" operator="greaterThan">
      <formula>#REF!</formula>
    </cfRule>
    <cfRule type="cellIs" dxfId="7" priority="4" operator="greaterThan">
      <formula>0.4</formula>
    </cfRule>
    <cfRule type="cellIs" dxfId="6" priority="5" operator="greaterThan">
      <formula>0.4</formula>
    </cfRule>
  </conditionalFormatting>
  <conditionalFormatting sqref="D57">
    <cfRule type="cellIs" dxfId="5" priority="6" operator="greaterThan">
      <formula>#REF!</formula>
    </cfRule>
    <cfRule type="cellIs" dxfId="4" priority="7" operator="greaterThan">
      <formula>0.2</formula>
    </cfRule>
    <cfRule type="cellIs" dxfId="3" priority="8" operator="greaterThan">
      <formula>0.2</formula>
    </cfRule>
    <cfRule type="cellIs" dxfId="2" priority="9" operator="greaterThan">
      <formula>0.2</formula>
    </cfRule>
    <cfRule type="cellIs" dxfId="1" priority="10" operator="greaterThan">
      <formula>0.2</formula>
    </cfRule>
  </conditionalFormatting>
  <conditionalFormatting sqref="G57:G73">
    <cfRule type="cellIs" dxfId="0" priority="1" operator="greaterThan">
      <formula>0.07</formula>
    </cfRule>
  </conditionalFormatting>
  <pageMargins left="0.7" right="0.7" top="0.75" bottom="0.75" header="0.3" footer="0.3"/>
  <pageSetup orientation="portrait" r:id="rId1"/>
  <ignoredErrors>
    <ignoredError sqref="O6 G6 G31 G57 O57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Clear AS</vt:lpstr>
    </vt:vector>
  </TitlesOfParts>
  <Company>U.S Air Force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BOYD, SCOTT M Maj USAF PACAF 354 MDOS/SGOJ</dc:creator>
  <cp:lastModifiedBy>McKellar, Jamie</cp:lastModifiedBy>
  <cp:lastPrinted>2016-11-08T22:49:43Z</cp:lastPrinted>
  <dcterms:created xsi:type="dcterms:W3CDTF">2015-03-13T17:08:59Z</dcterms:created>
  <dcterms:modified xsi:type="dcterms:W3CDTF">2019-05-22T17:47:11Z</dcterms:modified>
</cp:coreProperties>
</file>