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G:\EH\Eh-Lab\IT Stuff\Projects\EHL IT Tasks\Closed\2018\0234\Original Docs\"/>
    </mc:Choice>
  </mc:AlternateContent>
  <bookViews>
    <workbookView xWindow="255" yWindow="-15" windowWidth="11325" windowHeight="8265" tabRatio="837"/>
  </bookViews>
  <sheets>
    <sheet name="1. General Information" sheetId="6" r:id="rId1"/>
    <sheet name="2. Technical Information" sheetId="7" r:id="rId2"/>
    <sheet name="3A. In State-INOVICE" sheetId="5" r:id="rId3"/>
    <sheet name="3B. Reciprocity-INVOICE" sheetId="15" r:id="rId4"/>
    <sheet name="Micro I" sheetId="4" r:id="rId5"/>
    <sheet name="Micro II" sheetId="3" r:id="rId6"/>
    <sheet name="Micro III" sheetId="2" r:id="rId7"/>
  </sheets>
  <externalReferences>
    <externalReference r:id="rId8"/>
  </externalReferences>
  <definedNames>
    <definedName name="_200.7">'[1]Inorganic Analytes'!$B$1</definedName>
    <definedName name="_200.8">'[1]Inorganic Analytes'!$E$1</definedName>
    <definedName name="_200.9">'[1]Inorganic Analytes'!$H$1</definedName>
    <definedName name="_300.0">'[1]Inorganic Analytes'!$B$23</definedName>
    <definedName name="_3111B">'[1]Inorganic Analytes'!$K$1</definedName>
    <definedName name="_3113B">'[1]Inorganic Analytes'!$K$19</definedName>
    <definedName name="_3120B">'[1]Inorganic Analytes'!$H$19</definedName>
    <definedName name="_505">'[1]Organic Analytes'!$B$1</definedName>
    <definedName name="_508">'[1]Organic Analytes'!$E$1</definedName>
    <definedName name="_515.1">'[1]Organic Analytes'!$H$1</definedName>
    <definedName name="_524.2">'[1]Organic Analytes'!$B$20</definedName>
    <definedName name="_525.2">'[1]Organic Analytes'!$E$18</definedName>
    <definedName name="_531.1">'[1]Organic Analytes'!$H$18</definedName>
    <definedName name="Check100" localSheetId="4">'Micro I'!#REF!</definedName>
    <definedName name="Check101" localSheetId="4">'Micro I'!#REF!</definedName>
    <definedName name="Check102" localSheetId="4">'Micro I'!#REF!</definedName>
    <definedName name="Check103" localSheetId="4">'Micro I'!#REF!</definedName>
    <definedName name="Check104" localSheetId="4">'Micro I'!#REF!</definedName>
    <definedName name="Check110" localSheetId="4">'Micro I'!#REF!</definedName>
    <definedName name="Check111" localSheetId="4">'Micro I'!#REF!</definedName>
    <definedName name="Check112" localSheetId="4">'Micro I'!#REF!</definedName>
    <definedName name="Check113" localSheetId="4">'Micro I'!#REF!</definedName>
    <definedName name="Check114" localSheetId="4">'Micro I'!#REF!</definedName>
    <definedName name="Check115" localSheetId="4">'Micro I'!#REF!</definedName>
    <definedName name="Check116" localSheetId="4">'Micro I'!#REF!</definedName>
    <definedName name="Check117" localSheetId="4">'Micro I'!#REF!</definedName>
    <definedName name="Check99" localSheetId="4">'Micro I'!$F$45</definedName>
    <definedName name="_xlnm.Print_Area" localSheetId="1">'2. Technical Information'!$A$1:$AG$57</definedName>
    <definedName name="_xlnm.Print_Area" localSheetId="2">'3A. In State-INOVICE'!$A$1:$S$48</definedName>
    <definedName name="_xlnm.Print_Area" localSheetId="3">'3B. Reciprocity-INVOICE'!$A$1:$S$50</definedName>
  </definedNames>
  <calcPr calcId="152511"/>
</workbook>
</file>

<file path=xl/calcChain.xml><?xml version="1.0" encoding="utf-8"?>
<calcChain xmlns="http://schemas.openxmlformats.org/spreadsheetml/2006/main">
  <c r="B35" i="3" l="1"/>
  <c r="B26" i="3" l="1"/>
  <c r="F51" i="2" l="1"/>
  <c r="B51" i="2"/>
  <c r="F54" i="4"/>
  <c r="C54" i="4"/>
  <c r="I56" i="7"/>
  <c r="C56" i="7"/>
  <c r="S20" i="15" l="1"/>
  <c r="C17" i="15"/>
  <c r="O15" i="15"/>
  <c r="H15" i="15"/>
  <c r="G15" i="15"/>
  <c r="C15" i="15"/>
  <c r="O14" i="15"/>
  <c r="C14" i="15"/>
  <c r="O13" i="15"/>
  <c r="C13" i="15"/>
  <c r="C17" i="5"/>
  <c r="C15" i="5"/>
  <c r="H15" i="5"/>
  <c r="G15" i="5"/>
  <c r="S20" i="5"/>
  <c r="B40" i="2"/>
  <c r="B34" i="2"/>
  <c r="B24" i="2"/>
  <c r="B41" i="3"/>
  <c r="B44" i="3" s="1"/>
  <c r="D22" i="5" s="1"/>
  <c r="B45" i="4"/>
  <c r="B38" i="4"/>
  <c r="B31" i="4"/>
  <c r="B42" i="2" l="1"/>
  <c r="A20" i="15"/>
  <c r="P4" i="15"/>
  <c r="B48" i="4"/>
  <c r="D21" i="5" s="1"/>
  <c r="S21" i="5" s="1"/>
  <c r="D22" i="15"/>
  <c r="S22" i="15" s="1"/>
  <c r="C14" i="5"/>
  <c r="O14" i="5"/>
  <c r="O13" i="5"/>
  <c r="O15" i="5"/>
  <c r="C13" i="5"/>
  <c r="D23" i="5" l="1"/>
  <c r="D23" i="15"/>
  <c r="S23" i="15" s="1"/>
  <c r="A20" i="5"/>
  <c r="P4" i="5"/>
  <c r="D21" i="15"/>
  <c r="S21" i="15" s="1"/>
  <c r="S22" i="5"/>
  <c r="S23" i="5"/>
  <c r="S26" i="15" l="1"/>
  <c r="S27" i="15"/>
  <c r="S26" i="5"/>
  <c r="S27" i="5"/>
</calcChain>
</file>

<file path=xl/sharedStrings.xml><?xml version="1.0" encoding="utf-8"?>
<sst xmlns="http://schemas.openxmlformats.org/spreadsheetml/2006/main" count="260" uniqueCount="181">
  <si>
    <t>Laboratory Name</t>
  </si>
  <si>
    <t>Mailing Address</t>
  </si>
  <si>
    <t>Physical Location</t>
  </si>
  <si>
    <t>Street or PO Box</t>
  </si>
  <si>
    <t>State</t>
  </si>
  <si>
    <t>City</t>
  </si>
  <si>
    <t xml:space="preserve">Zip </t>
  </si>
  <si>
    <t>Name</t>
  </si>
  <si>
    <t>Title</t>
  </si>
  <si>
    <t>Phone #</t>
  </si>
  <si>
    <t>Fax #</t>
  </si>
  <si>
    <t>Email address</t>
  </si>
  <si>
    <t>Application type</t>
  </si>
  <si>
    <t>Initial</t>
  </si>
  <si>
    <t xml:space="preserve">Renewal </t>
  </si>
  <si>
    <t>Laboratory Classification</t>
  </si>
  <si>
    <t>Commercial</t>
  </si>
  <si>
    <t>Federal</t>
  </si>
  <si>
    <t>Municipal</t>
  </si>
  <si>
    <t xml:space="preserve">Other </t>
  </si>
  <si>
    <t>Printed name of legal representative</t>
  </si>
  <si>
    <t>Signature of legal representative</t>
  </si>
  <si>
    <t>Date</t>
  </si>
  <si>
    <t>Electronic Copy</t>
  </si>
  <si>
    <t>Contact</t>
  </si>
  <si>
    <t>Submit the following documentation to:</t>
  </si>
  <si>
    <t>Anchorage, AK  99507</t>
  </si>
  <si>
    <t>Documentation Checklist:</t>
  </si>
  <si>
    <t>Back to Calculation of Fees In State</t>
  </si>
  <si>
    <t>Back to Calculation of Fees Reciprocity</t>
  </si>
  <si>
    <t>General Information</t>
  </si>
  <si>
    <t>Technical Information</t>
  </si>
  <si>
    <t>EPA Number</t>
  </si>
  <si>
    <t>LABORATORY CERTIFICATIONS</t>
  </si>
  <si>
    <t xml:space="preserve">   STATE OF ALASKA</t>
  </si>
  <si>
    <t>INVOICE NUMBER</t>
  </si>
  <si>
    <t>MAKE CHECKS PAYABLE TO:</t>
  </si>
  <si>
    <t>F</t>
  </si>
  <si>
    <t>STATE OF ALASKA</t>
  </si>
  <si>
    <t>R</t>
  </si>
  <si>
    <t>DEPT OF ENVIRONMENTAL CONSERVATION</t>
  </si>
  <si>
    <t>O</t>
  </si>
  <si>
    <t>DIVISION OF ENVIRONMENTAL HEALTH</t>
  </si>
  <si>
    <t>M</t>
  </si>
  <si>
    <t>ENIVRONMENTAL HEALTH LABORATORY</t>
  </si>
  <si>
    <t>5251 DR MARTIN LUTHER KING JR AVE</t>
  </si>
  <si>
    <t>ANCHORAGE, AK 99507-1293</t>
  </si>
  <si>
    <t xml:space="preserve">If you would prefer to pay by credit card, </t>
  </si>
  <si>
    <t>Requestor:</t>
  </si>
  <si>
    <t>T</t>
  </si>
  <si>
    <t>Date of Request:</t>
  </si>
  <si>
    <t>Lab ID:</t>
  </si>
  <si>
    <t>Due Date:</t>
  </si>
  <si>
    <t xml:space="preserve">  DATE</t>
  </si>
  <si>
    <t>QTY</t>
  </si>
  <si>
    <t>DESCRIPTION</t>
  </si>
  <si>
    <t>PRICE EA</t>
  </si>
  <si>
    <t xml:space="preserve"> AMOUNT</t>
  </si>
  <si>
    <t xml:space="preserve"> </t>
  </si>
  <si>
    <t>INVOICE TOTAL:</t>
  </si>
  <si>
    <t>TOTAL DUE:</t>
  </si>
  <si>
    <t>COMMENTS:</t>
  </si>
  <si>
    <t>STATE OF ALASKA USE ONLY</t>
  </si>
  <si>
    <t>FY</t>
  </si>
  <si>
    <t>USER FEE</t>
  </si>
  <si>
    <t>EHLABCERT</t>
  </si>
  <si>
    <t xml:space="preserve">   2. Submit one copy of this form with your payment</t>
  </si>
  <si>
    <t>Legal Applicant</t>
  </si>
  <si>
    <t>Primary Lab</t>
  </si>
  <si>
    <t>Microbiology I Methods</t>
  </si>
  <si>
    <t>Heterotrophic Count</t>
  </si>
  <si>
    <t>Enterococci</t>
  </si>
  <si>
    <t>Colilert® (SM 9223 B) and/or</t>
  </si>
  <si>
    <t>Colilert® Quanti-Tray® and/or</t>
  </si>
  <si>
    <t>Colilert-18® (SM 9223 B) and/or</t>
  </si>
  <si>
    <t>Colisure™ (SM 9223 B)</t>
  </si>
  <si>
    <t>Colitag®</t>
  </si>
  <si>
    <t>Readycult®</t>
  </si>
  <si>
    <t>Selected Methods</t>
  </si>
  <si>
    <t>$126 per box checked</t>
  </si>
  <si>
    <t>Total Selected Microbiology I Methods</t>
  </si>
  <si>
    <t>Microbiology II Methods</t>
  </si>
  <si>
    <t>$410 per box checked</t>
  </si>
  <si>
    <t>(includes confirmations)</t>
  </si>
  <si>
    <t>Pour Plate Method (SM 9215 B)</t>
  </si>
  <si>
    <t>Total Selected Microbiology II Methods</t>
  </si>
  <si>
    <t>Microbiology III Methods</t>
  </si>
  <si>
    <t>$441 per box checked</t>
  </si>
  <si>
    <t xml:space="preserve">m-ColiBlue24® (approved by EPA)                    </t>
  </si>
  <si>
    <t>mEndo Broth (SM 9222 B) → NA-MUG (SM 9222 G)</t>
  </si>
  <si>
    <t>mFC (SM 9222 D) → NA-MUG (SM 9222 G)</t>
  </si>
  <si>
    <t>mFC (SM 9222 D)</t>
  </si>
  <si>
    <t>Total Selected Microbiology III Methods</t>
  </si>
  <si>
    <t>Method Fees - Microbiology I</t>
  </si>
  <si>
    <t>Method Fees - Microbiology II</t>
  </si>
  <si>
    <t>Method Fees - Microbiology III</t>
  </si>
  <si>
    <t>Drinking Water - Microbiology</t>
  </si>
  <si>
    <t>Public Health</t>
  </si>
  <si>
    <t>Seasonal</t>
  </si>
  <si>
    <t>(operational dates)</t>
  </si>
  <si>
    <t>Samples to be Processed</t>
  </si>
  <si>
    <t>PWS GWR Source Water</t>
  </si>
  <si>
    <t>PWS SWTR Source Water</t>
  </si>
  <si>
    <t>PWS LT2 Source Water</t>
  </si>
  <si>
    <t>Pools &amp; Spa Water - Treated</t>
  </si>
  <si>
    <t>Recreational Water - Marine</t>
  </si>
  <si>
    <t>Please place an X in the box for the compliance samples your laboratory analyzes or would like to analyze.</t>
  </si>
  <si>
    <t>Other (please specify)</t>
  </si>
  <si>
    <t>Recreational Water - Surface</t>
  </si>
  <si>
    <t>Fee Payment or "Paid in Full" Receipt</t>
  </si>
  <si>
    <r>
      <t>This application,</t>
    </r>
    <r>
      <rPr>
        <sz val="10"/>
        <rFont val="Arial"/>
        <family val="2"/>
      </rPr>
      <t xml:space="preserve"> completed in full</t>
    </r>
  </si>
  <si>
    <t>email: declabcert@alaska.gov</t>
  </si>
  <si>
    <t>Payment must be made by credit card, check, or money order.</t>
  </si>
  <si>
    <t>Application packet is for one (1) year fiscal year; July 1-June 30.</t>
  </si>
  <si>
    <t>Application for renewal must be made by May 30th to ensure review prior to July 1.</t>
  </si>
  <si>
    <t xml:space="preserve">For document details go to: </t>
  </si>
  <si>
    <t>http://dec.alaska.gov/eh/lab/dw/dwmicro.htm</t>
  </si>
  <si>
    <t>Hardcopy</t>
  </si>
  <si>
    <t>Attn: Certification Officer-SDWA Microbiology</t>
  </si>
  <si>
    <t>5251 Dr. MLK Jr. Avenue</t>
  </si>
  <si>
    <t>Laboratory Quality Assurance Plan (QAP)</t>
  </si>
  <si>
    <t>State of Alaska/DEC</t>
  </si>
  <si>
    <t>Most recent on-site audit report and certifications currently held</t>
  </si>
  <si>
    <t>for drinking water analyses. (reciprocity/out-of-state labs only)</t>
  </si>
  <si>
    <r>
      <t>Standard Operating Procedures (SOP)</t>
    </r>
    <r>
      <rPr>
        <sz val="10"/>
        <rFont val="Arial"/>
        <family val="2"/>
      </rPr>
      <t xml:space="preserve"> for each method requested</t>
    </r>
  </si>
  <si>
    <r>
      <t>Drinking Water Laboratory Certification - Microbiology</t>
    </r>
    <r>
      <rPr>
        <sz val="8"/>
        <rFont val="Trebuchet MS"/>
        <family val="2"/>
      </rPr>
      <t xml:space="preserve"> (Base fee)</t>
    </r>
  </si>
  <si>
    <r>
      <t>Drinking Water Laboratory Certification - Microbiology</t>
    </r>
    <r>
      <rPr>
        <sz val="8"/>
        <rFont val="Trebuchet MS"/>
        <family val="2"/>
      </rPr>
      <t xml:space="preserve"> (reciprocity)</t>
    </r>
  </si>
  <si>
    <t xml:space="preserve">   1. Please reference invoice number on your check</t>
  </si>
  <si>
    <t>please call Accounts Receivable at (907) 375-8200</t>
  </si>
  <si>
    <t>Colilert-18® Quanti-Tray®</t>
  </si>
  <si>
    <t xml:space="preserve"> (Circle all that apply)</t>
  </si>
  <si>
    <t>Please note each Method group has multiple analytes</t>
  </si>
  <si>
    <t>All methods include confirmation steps.</t>
  </si>
  <si>
    <t xml:space="preserve">If you have questions, please contact the Certification Officer.  </t>
  </si>
  <si>
    <t>App:</t>
  </si>
  <si>
    <t>Lab:</t>
  </si>
  <si>
    <t>LTB/BGB/EC-MUG Broth (SM 9221 B/SM 9221 F)</t>
  </si>
  <si>
    <t>Clark’s Presence-Absence (P/A) Broth (SM 9221 D/SM 9221 F)</t>
  </si>
  <si>
    <t>mEndo Broth (SM 9222 B) → LTB/EC-MUG/BGB (SM9221 B/F)</t>
  </si>
  <si>
    <t>EC Broth (SM  9221 E)</t>
  </si>
  <si>
    <t>Laboratory Website</t>
  </si>
  <si>
    <t>Street</t>
  </si>
  <si>
    <t>Template</t>
  </si>
  <si>
    <r>
      <rPr>
        <sz val="10"/>
        <rFont val="Arial"/>
        <family val="2"/>
      </rPr>
      <t xml:space="preserve">If you have any questions regarding this form, please contact the SDWA Certification Officer-Microbiology by email at </t>
    </r>
    <r>
      <rPr>
        <u/>
        <sz val="10"/>
        <color indexed="12"/>
        <rFont val="Arial"/>
        <family val="2"/>
      </rPr>
      <t>declabcert@alaska.gov</t>
    </r>
    <r>
      <rPr>
        <sz val="10"/>
        <rFont val="Arial"/>
        <family val="2"/>
      </rPr>
      <t xml:space="preserve"> or by phone at 907-375-8200.</t>
    </r>
  </si>
  <si>
    <r>
      <t xml:space="preserve">All laboratories must be certified for at least one (1) total coliform and one (1) </t>
    </r>
    <r>
      <rPr>
        <i/>
        <sz val="10"/>
        <rFont val="Arial"/>
        <family val="2"/>
      </rPr>
      <t xml:space="preserve">E. coli </t>
    </r>
    <r>
      <rPr>
        <sz val="10"/>
        <rFont val="Arial"/>
        <family val="2"/>
      </rPr>
      <t xml:space="preserve">method. </t>
    </r>
  </si>
  <si>
    <t>I certify that I have read 18ACC80 (DW Regs) and EPA 815-R-05-004 (LCM), and if applicable EPA 815-R06-006 (LT2), as they pertain to the certificaton of the laboratory identified in this application (section 1) and that the information provided herein is accurate and correct to the best of my knowledge.  Further, I understand that by signing this document I, the legal representative of the candidate laboratory, agree that the candidate laboratory shall abide by the rules and regulations contained within 18ACC80 and  EPA 815-R-05-004, and if applicable EPA 815-R06-006, including subsequent amendments.  (These documents are available from the U.S. Government Printing Office and the Alaska Department of Environmental Conservation.)</t>
  </si>
  <si>
    <t>Current PT results for each method from vendor</t>
  </si>
  <si>
    <t xml:space="preserve"> EPA methods 1623/1623.1 for Cryptosporidium and Giardia</t>
  </si>
  <si>
    <t>EPA Method 1623</t>
  </si>
  <si>
    <t>EPA Method 1623.1</t>
  </si>
  <si>
    <t>Circle all that apply</t>
  </si>
  <si>
    <t>MPN</t>
  </si>
  <si>
    <t>Presence/Absence</t>
  </si>
  <si>
    <r>
      <rPr>
        <b/>
        <i/>
        <sz val="10"/>
        <rFont val="Arial"/>
        <family val="2"/>
      </rPr>
      <t>E. coli</t>
    </r>
    <r>
      <rPr>
        <b/>
        <sz val="10"/>
        <rFont val="Arial"/>
        <family val="2"/>
      </rPr>
      <t xml:space="preserve"> only (LT2)  Enumeration Only</t>
    </r>
  </si>
  <si>
    <t>Fecal Coliform  Enumeration Only</t>
  </si>
  <si>
    <r>
      <t xml:space="preserve">All laboratories must be certified for at least one (1) total coliform and one (1) </t>
    </r>
    <r>
      <rPr>
        <i/>
        <sz val="10"/>
        <rFont val="Arial"/>
        <family val="2"/>
      </rPr>
      <t xml:space="preserve">E. coli </t>
    </r>
    <r>
      <rPr>
        <sz val="10"/>
        <rFont val="Arial"/>
        <family val="2"/>
      </rPr>
      <t xml:space="preserve">method.  </t>
    </r>
  </si>
  <si>
    <t>Laboratiores may apply for Cryptosporidium/Giardia without certification for total coliform or E. coli</t>
  </si>
  <si>
    <t>A-1 Broth (SM  9221 E)</t>
  </si>
  <si>
    <r>
      <t>Total Coliform and/or</t>
    </r>
    <r>
      <rPr>
        <b/>
        <i/>
        <sz val="10"/>
        <rFont val="Arial"/>
        <family val="2"/>
      </rPr>
      <t xml:space="preserve"> E. coli </t>
    </r>
    <r>
      <rPr>
        <b/>
        <sz val="10"/>
        <rFont val="Arial"/>
        <family val="2"/>
      </rPr>
      <t>(RTCR or SWTR)</t>
    </r>
  </si>
  <si>
    <t xml:space="preserve">Enterolert®                                                                                  </t>
  </si>
  <si>
    <t xml:space="preserve">SimPlate®                                                                              </t>
  </si>
  <si>
    <t>Please place an X or the SM edition in the box next to those methods for which you would like to be</t>
  </si>
  <si>
    <t>certifed.  Laboratories must follow EPA-approved applications for each method.</t>
  </si>
  <si>
    <t xml:space="preserve">Please place an X or the SM edition in the box next to those methods for which you would like to be  </t>
  </si>
  <si>
    <r>
      <t xml:space="preserve"> Fecal Coliform</t>
    </r>
    <r>
      <rPr>
        <b/>
        <i/>
        <sz val="10"/>
        <rFont val="Arial"/>
        <family val="2"/>
      </rPr>
      <t xml:space="preserve"> (Enumeration only.  Not for RTCR)</t>
    </r>
  </si>
  <si>
    <r>
      <t xml:space="preserve">Total Coliform / </t>
    </r>
    <r>
      <rPr>
        <b/>
        <i/>
        <sz val="10"/>
        <rFont val="Arial"/>
        <family val="2"/>
      </rPr>
      <t>E. coli (RTCR or LT2-Enumeration)</t>
    </r>
  </si>
  <si>
    <r>
      <t xml:space="preserve">Total Coliform / </t>
    </r>
    <r>
      <rPr>
        <b/>
        <i/>
        <sz val="10"/>
        <rFont val="Arial"/>
        <family val="2"/>
      </rPr>
      <t>E. coli (RTCR - Prescence/Absence)</t>
    </r>
  </si>
  <si>
    <t xml:space="preserve">m-ColiBlue24® (approved by EPA)                      </t>
  </si>
  <si>
    <r>
      <t xml:space="preserve">certifed.  Laboratories must follow EPA-approved applications for each method.  </t>
    </r>
    <r>
      <rPr>
        <b/>
        <sz val="10"/>
        <rFont val="Arial"/>
        <family val="2"/>
      </rPr>
      <t xml:space="preserve">NOTE:  If running </t>
    </r>
  </si>
  <si>
    <t>m-ColiBlue for RTCR and LT2 check one and circle the other in the sections below for correct invoicing.</t>
  </si>
  <si>
    <t xml:space="preserve">invoicing.  A P/A and an enumeration PT must still be submitted.  </t>
  </si>
  <si>
    <t>VELFR1</t>
  </si>
  <si>
    <t>Task</t>
  </si>
  <si>
    <t>PWS RTCR Distribution Water</t>
  </si>
  <si>
    <t>or</t>
  </si>
  <si>
    <r>
      <t xml:space="preserve">Fiscal Year 2018 Personnel Status Survey Form, </t>
    </r>
    <r>
      <rPr>
        <sz val="10"/>
        <rFont val="Arial"/>
        <family val="2"/>
      </rPr>
      <t>completed in full</t>
    </r>
  </si>
  <si>
    <t>Please note, PTs used for certification for the previous year are not acceptable.</t>
  </si>
  <si>
    <t>The entire application must be filled out electronically in order for the invoice to generate correctly.  If the lab is not able to fill out and submit the application electronically, the lab must contact the LCP for instructions.  The LCP does not generate an invoice.  Once the invoice is generated, if the lab wishes to pay by credit card, they will need to forward it to the LCP BEFORE they can call to make payment.</t>
  </si>
  <si>
    <t>The entire application must be filled out electronically in order for the invoice to generate correctly.  If the lab is not able to fill out and submit the application electronically, the lab must contact the LCP for instructions. The LCP does not generate an invoice.  Once the invoice is generated, if the lab wishes to pay by credit card, they will need to forward it to the LCP BEFORE they can call to make payment.</t>
  </si>
  <si>
    <t>You must send completed invoice</t>
  </si>
  <si>
    <t>(tab 3A or 3B) to the LCP before calling to pay with a credit card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</si>
</sst>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8" formatCode="&quot;$&quot;#,##0.00_);[Red]\(&quot;$&quot;#,##0.00\)"/>
    <numFmt numFmtId="164" formatCode="&quot;$&quot;#,##0.00"/>
  </numFmts>
  <fonts count="28" x14ac:knownFonts="1">
    <font>
      <sz val="10"/>
      <name val="Arial"/>
    </font>
    <font>
      <b/>
      <sz val="10"/>
      <name val="Arial"/>
      <family val="2"/>
    </font>
    <font>
      <sz val="8"/>
      <name val="Arial"/>
      <family val="2"/>
    </font>
    <font>
      <u/>
      <sz val="10"/>
      <color indexed="12"/>
      <name val="Arial"/>
      <family val="2"/>
    </font>
    <font>
      <sz val="10"/>
      <name val="Arial"/>
      <family val="2"/>
    </font>
    <font>
      <sz val="8"/>
      <name val="Arial"/>
      <family val="2"/>
    </font>
    <font>
      <b/>
      <u/>
      <sz val="10"/>
      <name val="Arial"/>
      <family val="2"/>
    </font>
    <font>
      <u/>
      <sz val="10"/>
      <color indexed="12"/>
      <name val="Arial"/>
      <family val="2"/>
    </font>
    <font>
      <i/>
      <sz val="10"/>
      <name val="Arial"/>
      <family val="2"/>
    </font>
    <font>
      <b/>
      <sz val="10"/>
      <name val="Times New Roman"/>
      <family val="1"/>
    </font>
    <font>
      <b/>
      <sz val="16"/>
      <name val="Times New Roman"/>
      <family val="1"/>
    </font>
    <font>
      <sz val="11"/>
      <name val="Tahoma"/>
      <family val="2"/>
    </font>
    <font>
      <sz val="6"/>
      <name val="Helv"/>
    </font>
    <font>
      <b/>
      <sz val="8"/>
      <name val="Helv"/>
    </font>
    <font>
      <sz val="10"/>
      <name val="Times New Roman"/>
      <family val="1"/>
    </font>
    <font>
      <sz val="9"/>
      <name val="Tahoma"/>
      <family val="2"/>
    </font>
    <font>
      <b/>
      <sz val="12"/>
      <name val="Times New Roman"/>
      <family val="1"/>
    </font>
    <font>
      <u/>
      <sz val="9"/>
      <color indexed="12"/>
      <name val="Helv"/>
    </font>
    <font>
      <b/>
      <sz val="9"/>
      <name val="Times New Roman"/>
      <family val="1"/>
    </font>
    <font>
      <b/>
      <sz val="12"/>
      <name val="Tahoma"/>
      <family val="2"/>
    </font>
    <font>
      <b/>
      <sz val="9"/>
      <color rgb="FFFF0000"/>
      <name val="Tahoma"/>
      <family val="2"/>
    </font>
    <font>
      <sz val="10"/>
      <name val="Trebuchet MS"/>
      <family val="2"/>
    </font>
    <font>
      <sz val="10"/>
      <color rgb="FFFF0000"/>
      <name val="Trebuchet MS"/>
      <family val="2"/>
    </font>
    <font>
      <b/>
      <sz val="11"/>
      <name val="Times New Roman"/>
      <family val="1"/>
    </font>
    <font>
      <sz val="12"/>
      <name val="Trebuchet MS"/>
      <family val="2"/>
    </font>
    <font>
      <b/>
      <i/>
      <sz val="10"/>
      <name val="Arial"/>
      <family val="2"/>
    </font>
    <font>
      <b/>
      <i/>
      <u/>
      <sz val="10"/>
      <name val="Arial"/>
      <family val="2"/>
    </font>
    <font>
      <sz val="8"/>
      <name val="Trebuchet MS"/>
      <family val="2"/>
    </font>
  </fonts>
  <fills count="5">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theme="0" tint="-4.9989318521683403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s>
  <cellStyleXfs count="3">
    <xf numFmtId="0" fontId="0" fillId="0" borderId="0"/>
    <xf numFmtId="0" fontId="3" fillId="0" borderId="0" applyNumberFormat="0" applyFill="0" applyBorder="0" applyAlignment="0" applyProtection="0">
      <alignment vertical="top"/>
      <protection locked="0"/>
    </xf>
    <xf numFmtId="0" fontId="4" fillId="0" borderId="0"/>
  </cellStyleXfs>
  <cellXfs count="326">
    <xf numFmtId="0" fontId="0" fillId="0" borderId="0" xfId="0"/>
    <xf numFmtId="0" fontId="0" fillId="0" borderId="0" xfId="0" applyProtection="1">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1" xfId="0" applyBorder="1" applyProtection="1">
      <protection locked="0"/>
    </xf>
    <xf numFmtId="0" fontId="0" fillId="0" borderId="0" xfId="0" applyProtection="1"/>
    <xf numFmtId="0" fontId="0" fillId="0" borderId="0" xfId="0" applyAlignment="1" applyProtection="1">
      <alignment horizontal="left"/>
    </xf>
    <xf numFmtId="0" fontId="1" fillId="0" borderId="0" xfId="0" applyFont="1" applyProtection="1"/>
    <xf numFmtId="0" fontId="1" fillId="0" borderId="0" xfId="0" applyFont="1" applyAlignment="1" applyProtection="1">
      <alignment horizontal="left"/>
    </xf>
    <xf numFmtId="0" fontId="0" fillId="0" borderId="0" xfId="0" applyBorder="1" applyProtection="1"/>
    <xf numFmtId="0" fontId="0" fillId="0" borderId="0" xfId="0" applyBorder="1" applyAlignment="1" applyProtection="1">
      <alignment horizontal="left"/>
    </xf>
    <xf numFmtId="0" fontId="0" fillId="0" borderId="0" xfId="0" applyBorder="1" applyAlignment="1" applyProtection="1">
      <alignment horizontal="right"/>
    </xf>
    <xf numFmtId="0" fontId="4" fillId="0" borderId="0" xfId="0" applyFont="1" applyProtection="1"/>
    <xf numFmtId="0" fontId="0" fillId="0" borderId="0" xfId="0" applyFont="1" applyFill="1" applyAlignment="1" applyProtection="1">
      <alignment vertical="center" readingOrder="1"/>
      <protection locked="0"/>
    </xf>
    <xf numFmtId="0" fontId="0" fillId="0" borderId="0" xfId="0" applyFill="1" applyAlignment="1" applyProtection="1">
      <alignment vertical="center" readingOrder="1"/>
      <protection locked="0"/>
    </xf>
    <xf numFmtId="0" fontId="0" fillId="0" borderId="0" xfId="0" applyAlignment="1" applyProtection="1">
      <alignment vertical="center" readingOrder="1"/>
      <protection locked="0"/>
    </xf>
    <xf numFmtId="0" fontId="12" fillId="0" borderId="15" xfId="0" applyNumberFormat="1" applyFont="1" applyFill="1" applyBorder="1" applyAlignment="1" applyProtection="1">
      <alignment horizontal="center" vertical="center"/>
      <protection locked="0"/>
    </xf>
    <xf numFmtId="0" fontId="0" fillId="0" borderId="8" xfId="0" applyFont="1" applyFill="1" applyBorder="1" applyAlignment="1" applyProtection="1">
      <alignment vertical="center" readingOrder="1"/>
      <protection locked="0"/>
    </xf>
    <xf numFmtId="0" fontId="0" fillId="0" borderId="3" xfId="0" applyFont="1" applyFill="1" applyBorder="1" applyAlignment="1" applyProtection="1">
      <alignment vertical="center" readingOrder="1"/>
      <protection locked="0"/>
    </xf>
    <xf numFmtId="0" fontId="0" fillId="0" borderId="3" xfId="0" applyFill="1" applyBorder="1" applyAlignment="1" applyProtection="1">
      <alignment vertical="center" readingOrder="1"/>
      <protection locked="0"/>
    </xf>
    <xf numFmtId="0" fontId="0" fillId="0" borderId="0" xfId="0" applyBorder="1" applyAlignment="1" applyProtection="1">
      <alignment vertical="center" readingOrder="1"/>
      <protection locked="0"/>
    </xf>
    <xf numFmtId="0" fontId="13" fillId="0" borderId="15" xfId="0" applyNumberFormat="1" applyFont="1" applyFill="1" applyBorder="1" applyAlignment="1" applyProtection="1">
      <alignment horizontal="center" vertical="center"/>
      <protection locked="0"/>
    </xf>
    <xf numFmtId="0" fontId="0" fillId="0" borderId="9" xfId="0" applyFont="1" applyFill="1" applyBorder="1" applyAlignment="1" applyProtection="1">
      <alignment vertical="center" readingOrder="1"/>
      <protection locked="0"/>
    </xf>
    <xf numFmtId="0" fontId="14" fillId="0" borderId="0" xfId="0" applyFont="1" applyFill="1" applyBorder="1" applyAlignment="1" applyProtection="1">
      <alignment vertical="center" readingOrder="1"/>
      <protection locked="0"/>
    </xf>
    <xf numFmtId="0" fontId="14" fillId="0" borderId="14" xfId="0" applyFont="1" applyFill="1" applyBorder="1" applyAlignment="1" applyProtection="1">
      <alignment vertical="center" readingOrder="1"/>
      <protection locked="0"/>
    </xf>
    <xf numFmtId="0" fontId="0" fillId="0" borderId="9" xfId="0" applyBorder="1" applyAlignment="1" applyProtection="1">
      <alignment vertical="center" readingOrder="1"/>
      <protection locked="0"/>
    </xf>
    <xf numFmtId="0" fontId="0" fillId="0" borderId="6" xfId="0" applyFont="1" applyFill="1" applyBorder="1" applyAlignment="1" applyProtection="1">
      <alignment vertical="center" readingOrder="1"/>
      <protection locked="0"/>
    </xf>
    <xf numFmtId="0" fontId="0" fillId="0" borderId="4" xfId="0" applyFont="1" applyFill="1" applyBorder="1" applyAlignment="1" applyProtection="1">
      <alignment vertical="center" readingOrder="1"/>
      <protection locked="0"/>
    </xf>
    <xf numFmtId="0" fontId="0" fillId="0" borderId="10" xfId="0" applyFill="1" applyBorder="1" applyAlignment="1" applyProtection="1">
      <alignment vertical="center" readingOrder="1"/>
      <protection locked="0"/>
    </xf>
    <xf numFmtId="0" fontId="0" fillId="0" borderId="6" xfId="0" applyBorder="1" applyAlignment="1" applyProtection="1">
      <alignment vertical="center" readingOrder="1"/>
      <protection locked="0"/>
    </xf>
    <xf numFmtId="0" fontId="0" fillId="0" borderId="9" xfId="0" applyNumberFormat="1" applyFont="1" applyFill="1" applyBorder="1" applyAlignment="1" applyProtection="1">
      <alignment vertical="center" readingOrder="1"/>
      <protection locked="0"/>
    </xf>
    <xf numFmtId="0" fontId="0" fillId="0" borderId="14" xfId="0" applyNumberFormat="1" applyFill="1" applyBorder="1" applyAlignment="1" applyProtection="1">
      <alignment vertical="center" readingOrder="1"/>
      <protection locked="0"/>
    </xf>
    <xf numFmtId="0" fontId="13" fillId="0" borderId="9" xfId="0" applyNumberFormat="1" applyFont="1" applyFill="1" applyBorder="1" applyAlignment="1" applyProtection="1">
      <alignment vertical="center" readingOrder="1"/>
      <protection locked="0"/>
    </xf>
    <xf numFmtId="0" fontId="13" fillId="0" borderId="0" xfId="0" applyNumberFormat="1" applyFont="1" applyFill="1" applyAlignment="1" applyProtection="1">
      <alignment vertical="center" readingOrder="1"/>
      <protection locked="0"/>
    </xf>
    <xf numFmtId="0" fontId="13" fillId="0" borderId="14" xfId="0" applyNumberFormat="1" applyFont="1" applyFill="1" applyBorder="1" applyAlignment="1" applyProtection="1">
      <alignment vertical="center" readingOrder="1"/>
      <protection locked="0"/>
    </xf>
    <xf numFmtId="0" fontId="13" fillId="0" borderId="0" xfId="0" applyNumberFormat="1" applyFont="1" applyAlignment="1" applyProtection="1">
      <alignment vertical="center" readingOrder="1"/>
      <protection locked="0"/>
    </xf>
    <xf numFmtId="0" fontId="0" fillId="0" borderId="0" xfId="0" applyAlignment="1" applyProtection="1">
      <alignment vertical="center" wrapText="1"/>
      <protection locked="0"/>
    </xf>
    <xf numFmtId="0" fontId="0" fillId="0" borderId="11" xfId="0" applyNumberFormat="1" applyFont="1" applyFill="1" applyBorder="1" applyAlignment="1" applyProtection="1">
      <alignment vertical="center" readingOrder="1"/>
      <protection locked="0"/>
    </xf>
    <xf numFmtId="0" fontId="0" fillId="0" borderId="6" xfId="0" applyNumberFormat="1" applyFont="1" applyFill="1" applyBorder="1" applyAlignment="1" applyProtection="1">
      <alignment vertical="center" readingOrder="1"/>
      <protection locked="0"/>
    </xf>
    <xf numFmtId="0" fontId="0" fillId="0" borderId="4" xfId="0" applyNumberFormat="1" applyFont="1" applyFill="1" applyBorder="1" applyAlignment="1" applyProtection="1">
      <alignment vertical="center" readingOrder="1"/>
      <protection locked="0"/>
    </xf>
    <xf numFmtId="0" fontId="0" fillId="0" borderId="10" xfId="0" applyNumberFormat="1" applyFill="1" applyBorder="1" applyAlignment="1" applyProtection="1">
      <alignment vertical="center" readingOrder="1"/>
      <protection locked="0"/>
    </xf>
    <xf numFmtId="0" fontId="0" fillId="0" borderId="0" xfId="0" applyNumberFormat="1" applyFont="1" applyFill="1" applyBorder="1" applyAlignment="1" applyProtection="1">
      <alignment vertical="center" readingOrder="1"/>
      <protection locked="0"/>
    </xf>
    <xf numFmtId="0" fontId="0" fillId="0" borderId="0" xfId="0" applyNumberFormat="1" applyFill="1" applyBorder="1" applyAlignment="1" applyProtection="1">
      <alignment vertical="center" readingOrder="1"/>
      <protection locked="0"/>
    </xf>
    <xf numFmtId="0" fontId="0" fillId="0" borderId="14" xfId="0" applyNumberFormat="1" applyBorder="1" applyAlignment="1" applyProtection="1">
      <alignment vertical="center" readingOrder="1"/>
      <protection locked="0"/>
    </xf>
    <xf numFmtId="0" fontId="0" fillId="0" borderId="16" xfId="0" applyNumberFormat="1" applyFill="1" applyBorder="1" applyAlignment="1" applyProtection="1">
      <alignment horizontal="center" vertical="center"/>
      <protection locked="0"/>
    </xf>
    <xf numFmtId="0" fontId="0" fillId="0" borderId="5" xfId="0" applyBorder="1" applyAlignment="1" applyProtection="1">
      <alignment vertical="center"/>
      <protection locked="0"/>
    </xf>
    <xf numFmtId="0" fontId="0" fillId="0" borderId="2" xfId="0" applyBorder="1" applyAlignment="1" applyProtection="1">
      <alignment vertical="center"/>
      <protection locked="0"/>
    </xf>
    <xf numFmtId="0" fontId="0" fillId="0" borderId="16" xfId="0" applyNumberFormat="1" applyBorder="1" applyAlignment="1" applyProtection="1">
      <alignment horizontal="center" vertical="center"/>
      <protection locked="0"/>
    </xf>
    <xf numFmtId="8" fontId="21" fillId="0" borderId="15" xfId="0" applyNumberFormat="1" applyFont="1" applyBorder="1" applyAlignment="1" applyProtection="1">
      <alignment horizontal="right" vertical="center"/>
      <protection locked="0"/>
    </xf>
    <xf numFmtId="0" fontId="22" fillId="0" borderId="15" xfId="0" applyFont="1" applyBorder="1" applyAlignment="1" applyProtection="1">
      <alignment horizontal="center" vertical="center" readingOrder="1"/>
      <protection locked="0"/>
    </xf>
    <xf numFmtId="49" fontId="22" fillId="0" borderId="9" xfId="0" applyNumberFormat="1" applyFont="1" applyBorder="1" applyAlignment="1" applyProtection="1">
      <alignment vertical="center" readingOrder="1"/>
      <protection locked="0"/>
    </xf>
    <xf numFmtId="49" fontId="22" fillId="0" borderId="0" xfId="0" applyNumberFormat="1" applyFont="1" applyBorder="1" applyAlignment="1" applyProtection="1">
      <alignment vertical="center" readingOrder="1"/>
      <protection locked="0"/>
    </xf>
    <xf numFmtId="0" fontId="0" fillId="0" borderId="14" xfId="0" applyBorder="1" applyAlignment="1" applyProtection="1">
      <alignment vertical="center" readingOrder="1"/>
      <protection locked="0"/>
    </xf>
    <xf numFmtId="0" fontId="22" fillId="0" borderId="6" xfId="0" applyNumberFormat="1" applyFont="1" applyBorder="1" applyAlignment="1" applyProtection="1">
      <alignment vertical="center" readingOrder="1"/>
      <protection locked="0"/>
    </xf>
    <xf numFmtId="0" fontId="22" fillId="0" borderId="4" xfId="0" applyFont="1" applyBorder="1" applyAlignment="1" applyProtection="1">
      <alignment vertical="center" readingOrder="1"/>
      <protection locked="0"/>
    </xf>
    <xf numFmtId="49" fontId="22" fillId="0" borderId="6" xfId="0" applyNumberFormat="1" applyFont="1" applyBorder="1" applyAlignment="1" applyProtection="1">
      <alignment vertical="center" readingOrder="1"/>
      <protection locked="0"/>
    </xf>
    <xf numFmtId="0" fontId="16" fillId="0" borderId="3" xfId="0" applyNumberFormat="1" applyFont="1" applyBorder="1" applyAlignment="1" applyProtection="1">
      <alignment horizontal="right" vertical="center" readingOrder="1"/>
      <protection locked="0"/>
    </xf>
    <xf numFmtId="0" fontId="16" fillId="0" borderId="3" xfId="0" applyFont="1" applyBorder="1" applyAlignment="1" applyProtection="1">
      <alignment horizontal="right" vertical="center" readingOrder="1"/>
      <protection locked="0"/>
    </xf>
    <xf numFmtId="0" fontId="0" fillId="0" borderId="6" xfId="0" applyNumberFormat="1" applyBorder="1" applyAlignment="1" applyProtection="1">
      <alignment vertical="center" readingOrder="1"/>
      <protection locked="0"/>
    </xf>
    <xf numFmtId="0" fontId="13" fillId="0" borderId="4" xfId="0" applyNumberFormat="1" applyFont="1" applyBorder="1" applyAlignment="1" applyProtection="1">
      <alignment horizontal="center" vertical="center"/>
      <protection locked="0"/>
    </xf>
    <xf numFmtId="0" fontId="0" fillId="0" borderId="4" xfId="0" applyNumberFormat="1" applyBorder="1" applyAlignment="1" applyProtection="1">
      <alignment vertical="center" readingOrder="1"/>
      <protection locked="0"/>
    </xf>
    <xf numFmtId="0" fontId="16" fillId="0" borderId="4" xfId="0" applyFont="1" applyBorder="1" applyAlignment="1" applyProtection="1">
      <alignment horizontal="right" vertical="center" readingOrder="1"/>
      <protection locked="0"/>
    </xf>
    <xf numFmtId="14" fontId="21" fillId="0" borderId="9" xfId="0" applyNumberFormat="1" applyFont="1" applyFill="1" applyBorder="1" applyAlignment="1" applyProtection="1">
      <alignment horizontal="center" vertical="center"/>
      <protection locked="0"/>
    </xf>
    <xf numFmtId="14" fontId="21" fillId="0" borderId="0" xfId="0" applyNumberFormat="1" applyFont="1" applyFill="1" applyBorder="1" applyAlignment="1" applyProtection="1">
      <alignment horizontal="center" vertical="center"/>
      <protection locked="0"/>
    </xf>
    <xf numFmtId="14" fontId="21" fillId="0" borderId="14" xfId="0" applyNumberFormat="1" applyFont="1" applyFill="1" applyBorder="1" applyAlignment="1" applyProtection="1">
      <alignment horizontal="center" vertical="center"/>
      <protection locked="0"/>
    </xf>
    <xf numFmtId="8" fontId="21" fillId="0" borderId="16" xfId="0" applyNumberFormat="1" applyFont="1" applyBorder="1" applyAlignment="1" applyProtection="1">
      <alignment horizontal="right" vertical="center"/>
    </xf>
    <xf numFmtId="8" fontId="21" fillId="0" borderId="15" xfId="0" applyNumberFormat="1" applyFont="1" applyBorder="1" applyAlignment="1" applyProtection="1">
      <alignment horizontal="right" vertical="center" readingOrder="1"/>
    </xf>
    <xf numFmtId="8" fontId="21" fillId="0" borderId="15" xfId="0" applyNumberFormat="1" applyFont="1" applyFill="1" applyBorder="1" applyAlignment="1" applyProtection="1">
      <alignment horizontal="right" vertical="center"/>
    </xf>
    <xf numFmtId="164" fontId="24" fillId="0" borderId="13" xfId="0" applyNumberFormat="1" applyFont="1" applyFill="1" applyBorder="1" applyAlignment="1" applyProtection="1">
      <alignment horizontal="right" vertical="center"/>
    </xf>
    <xf numFmtId="164" fontId="24" fillId="2" borderId="10" xfId="0" applyNumberFormat="1" applyFont="1" applyFill="1" applyBorder="1" applyAlignment="1" applyProtection="1">
      <alignment horizontal="right" vertical="center"/>
    </xf>
    <xf numFmtId="1" fontId="21" fillId="0" borderId="16" xfId="0" applyNumberFormat="1" applyFont="1" applyFill="1" applyBorder="1" applyAlignment="1" applyProtection="1">
      <alignment horizontal="center" vertical="center"/>
      <protection locked="0"/>
    </xf>
    <xf numFmtId="1" fontId="21" fillId="0" borderId="15" xfId="0" applyNumberFormat="1" applyFont="1" applyFill="1" applyBorder="1" applyAlignment="1" applyProtection="1">
      <alignment horizontal="center" vertical="center" readingOrder="1"/>
    </xf>
    <xf numFmtId="0" fontId="11" fillId="0" borderId="0" xfId="0" applyFont="1" applyAlignment="1" applyProtection="1">
      <alignment horizontal="left" vertical="center" wrapText="1"/>
    </xf>
    <xf numFmtId="0" fontId="0" fillId="0" borderId="1" xfId="0" applyNumberFormat="1" applyBorder="1" applyAlignment="1" applyProtection="1">
      <alignment horizontal="center" vertical="center"/>
      <protection locked="0"/>
    </xf>
    <xf numFmtId="0" fontId="0" fillId="0" borderId="0" xfId="0" applyProtection="1"/>
    <xf numFmtId="0" fontId="0" fillId="0" borderId="0" xfId="0" applyBorder="1" applyAlignment="1" applyProtection="1">
      <alignment horizontal="right"/>
    </xf>
    <xf numFmtId="0" fontId="0" fillId="0" borderId="0" xfId="0" applyBorder="1" applyAlignment="1" applyProtection="1"/>
    <xf numFmtId="0" fontId="4" fillId="0" borderId="0" xfId="0" applyFont="1" applyBorder="1" applyAlignment="1" applyProtection="1">
      <protection locked="0"/>
    </xf>
    <xf numFmtId="0" fontId="0" fillId="0" borderId="0" xfId="0" applyProtection="1"/>
    <xf numFmtId="0" fontId="0" fillId="0" borderId="0" xfId="0" applyBorder="1" applyProtection="1">
      <protection locked="0"/>
    </xf>
    <xf numFmtId="0" fontId="0" fillId="0" borderId="1" xfId="0" applyNumberFormat="1" applyBorder="1" applyAlignment="1" applyProtection="1">
      <alignment horizontal="center" vertical="center"/>
      <protection locked="0"/>
    </xf>
    <xf numFmtId="14" fontId="21" fillId="0" borderId="9" xfId="0" applyNumberFormat="1" applyFont="1" applyFill="1" applyBorder="1" applyAlignment="1" applyProtection="1">
      <alignment horizontal="center" vertical="center"/>
      <protection locked="0"/>
    </xf>
    <xf numFmtId="14" fontId="21" fillId="0" borderId="0" xfId="0" applyNumberFormat="1" applyFont="1" applyFill="1" applyBorder="1" applyAlignment="1" applyProtection="1">
      <alignment horizontal="center" vertical="center"/>
      <protection locked="0"/>
    </xf>
    <xf numFmtId="14" fontId="21" fillId="0" borderId="14" xfId="0" applyNumberFormat="1" applyFont="1" applyFill="1" applyBorder="1" applyAlignment="1" applyProtection="1">
      <alignment horizontal="center" vertical="center"/>
      <protection locked="0"/>
    </xf>
    <xf numFmtId="0" fontId="11" fillId="0" borderId="0" xfId="0" applyFont="1" applyAlignment="1" applyProtection="1">
      <alignment horizontal="left" vertical="center" wrapText="1"/>
    </xf>
    <xf numFmtId="0" fontId="0" fillId="0" borderId="0" xfId="0" applyBorder="1" applyAlignment="1" applyProtection="1">
      <alignment vertical="center" readingOrder="1"/>
      <protection locked="0"/>
    </xf>
    <xf numFmtId="0" fontId="0" fillId="0" borderId="9" xfId="0" applyBorder="1" applyAlignment="1" applyProtection="1">
      <alignment vertical="center" readingOrder="1"/>
      <protection locked="0"/>
    </xf>
    <xf numFmtId="0" fontId="0" fillId="0" borderId="0" xfId="0" applyAlignment="1" applyProtection="1">
      <alignment vertical="center" readingOrder="1"/>
      <protection locked="0"/>
    </xf>
    <xf numFmtId="0" fontId="0" fillId="0" borderId="14" xfId="0" applyBorder="1" applyAlignment="1" applyProtection="1">
      <alignment vertical="center" readingOrder="1"/>
      <protection locked="0"/>
    </xf>
    <xf numFmtId="0" fontId="6" fillId="0" borderId="0" xfId="0" applyFont="1" applyProtection="1"/>
    <xf numFmtId="0" fontId="7" fillId="0" borderId="0" xfId="1" applyFont="1" applyAlignment="1" applyProtection="1"/>
    <xf numFmtId="0" fontId="6" fillId="0" borderId="0" xfId="0" applyFont="1" applyAlignment="1" applyProtection="1"/>
    <xf numFmtId="0" fontId="4" fillId="0" borderId="7" xfId="0" applyFont="1" applyBorder="1" applyProtection="1"/>
    <xf numFmtId="0" fontId="4" fillId="0" borderId="0" xfId="0" applyFont="1" applyAlignment="1" applyProtection="1">
      <alignment horizontal="left"/>
    </xf>
    <xf numFmtId="0" fontId="4" fillId="0" borderId="0" xfId="0" applyFont="1" applyAlignment="1" applyProtection="1"/>
    <xf numFmtId="0" fontId="0" fillId="0" borderId="0" xfId="0" applyAlignment="1" applyProtection="1"/>
    <xf numFmtId="0" fontId="0" fillId="0" borderId="0" xfId="0" applyBorder="1" applyAlignment="1" applyProtection="1">
      <alignment horizontal="left"/>
      <protection locked="0"/>
    </xf>
    <xf numFmtId="0" fontId="4" fillId="0" borderId="0" xfId="0" applyFont="1" applyAlignment="1" applyProtection="1">
      <alignment horizontal="right"/>
    </xf>
    <xf numFmtId="0" fontId="4" fillId="0" borderId="0" xfId="0" applyFont="1" applyAlignment="1">
      <alignment horizontal="left" vertical="center"/>
    </xf>
    <xf numFmtId="164" fontId="4" fillId="0" borderId="0" xfId="0" applyNumberFormat="1" applyFont="1" applyAlignment="1" applyProtection="1"/>
    <xf numFmtId="0" fontId="4" fillId="0" borderId="0" xfId="0" applyFont="1" applyAlignment="1">
      <alignment horizontal="justify" vertical="center"/>
    </xf>
    <xf numFmtId="1" fontId="4" fillId="0" borderId="0" xfId="0" applyNumberFormat="1" applyFont="1" applyAlignment="1"/>
    <xf numFmtId="0" fontId="4" fillId="0" borderId="0" xfId="0" applyFont="1" applyAlignment="1" applyProtection="1">
      <alignment horizontal="center"/>
    </xf>
    <xf numFmtId="0" fontId="4" fillId="0" borderId="1" xfId="0" applyFont="1" applyBorder="1" applyAlignment="1" applyProtection="1">
      <alignment horizontal="center"/>
    </xf>
    <xf numFmtId="1" fontId="4" fillId="0" borderId="17" xfId="0" applyNumberFormat="1" applyFont="1" applyBorder="1" applyAlignment="1" applyProtection="1">
      <alignment horizontal="center"/>
    </xf>
    <xf numFmtId="0" fontId="4" fillId="0" borderId="7" xfId="0" applyFont="1" applyBorder="1" applyAlignment="1" applyProtection="1">
      <alignment horizontal="center"/>
    </xf>
    <xf numFmtId="0" fontId="4" fillId="0" borderId="7" xfId="0" applyFont="1" applyBorder="1" applyAlignment="1" applyProtection="1">
      <alignment horizontal="right"/>
    </xf>
    <xf numFmtId="0" fontId="4" fillId="0" borderId="7" xfId="0" applyFont="1" applyBorder="1" applyAlignment="1" applyProtection="1">
      <alignment horizontal="left"/>
    </xf>
    <xf numFmtId="1" fontId="1" fillId="0" borderId="17" xfId="0" applyNumberFormat="1" applyFont="1" applyBorder="1" applyAlignment="1" applyProtection="1">
      <alignment horizontal="center"/>
    </xf>
    <xf numFmtId="0" fontId="26" fillId="0" borderId="0" xfId="0" applyFont="1" applyAlignment="1" applyProtection="1">
      <alignment horizontal="left"/>
    </xf>
    <xf numFmtId="0" fontId="5" fillId="0" borderId="0" xfId="0" applyFont="1" applyProtection="1"/>
    <xf numFmtId="0" fontId="4" fillId="0" borderId="0" xfId="0" applyFont="1" applyBorder="1" applyAlignment="1" applyProtection="1">
      <alignment horizontal="center"/>
    </xf>
    <xf numFmtId="0" fontId="4" fillId="0" borderId="0" xfId="0" applyFont="1" applyBorder="1" applyAlignment="1" applyProtection="1">
      <alignment horizontal="right"/>
    </xf>
    <xf numFmtId="0" fontId="25" fillId="0" borderId="0" xfId="0" applyFont="1" applyAlignment="1">
      <alignment horizontal="left"/>
    </xf>
    <xf numFmtId="0" fontId="0" fillId="0" borderId="0" xfId="0" applyBorder="1" applyAlignment="1" applyProtection="1">
      <alignment horizontal="center"/>
      <protection locked="0"/>
    </xf>
    <xf numFmtId="0" fontId="4" fillId="0" borderId="0" xfId="0" applyFont="1" applyBorder="1" applyAlignment="1" applyProtection="1">
      <alignment horizontal="center"/>
      <protection locked="0"/>
    </xf>
    <xf numFmtId="0" fontId="4" fillId="0" borderId="0" xfId="0" applyFont="1" applyBorder="1" applyAlignment="1" applyProtection="1">
      <alignment horizontal="left"/>
      <protection locked="0"/>
    </xf>
    <xf numFmtId="0" fontId="0" fillId="0" borderId="0" xfId="0" applyBorder="1" applyAlignment="1" applyProtection="1">
      <protection locked="0"/>
    </xf>
    <xf numFmtId="0" fontId="5" fillId="0" borderId="0" xfId="0" applyFont="1" applyBorder="1" applyProtection="1"/>
    <xf numFmtId="0" fontId="4" fillId="0" borderId="1" xfId="0" applyFont="1" applyBorder="1" applyProtection="1">
      <protection locked="0"/>
    </xf>
    <xf numFmtId="0" fontId="4" fillId="0" borderId="0" xfId="0" applyFont="1" applyBorder="1" applyProtection="1">
      <protection locked="0"/>
    </xf>
    <xf numFmtId="0" fontId="4" fillId="0" borderId="0" xfId="0" applyFont="1" applyAlignment="1" applyProtection="1">
      <protection locked="0"/>
    </xf>
    <xf numFmtId="0" fontId="4" fillId="0" borderId="0" xfId="0" applyFont="1" applyAlignment="1" applyProtection="1">
      <alignment vertical="top" wrapText="1"/>
    </xf>
    <xf numFmtId="0" fontId="0" fillId="0" borderId="0" xfId="0" applyAlignment="1" applyProtection="1">
      <alignment vertical="top"/>
    </xf>
    <xf numFmtId="0" fontId="4" fillId="0" borderId="0" xfId="0" applyFont="1" applyAlignment="1" applyProtection="1">
      <alignment horizontal="left" vertical="top" wrapText="1"/>
    </xf>
    <xf numFmtId="0" fontId="0" fillId="0" borderId="0" xfId="0" applyProtection="1"/>
    <xf numFmtId="0" fontId="4" fillId="0" borderId="0" xfId="0" applyFont="1" applyAlignment="1" applyProtection="1">
      <alignment horizontal="left"/>
    </xf>
    <xf numFmtId="0" fontId="4" fillId="0" borderId="0" xfId="0" applyFont="1" applyBorder="1" applyProtection="1">
      <protection locked="0"/>
    </xf>
    <xf numFmtId="0" fontId="4" fillId="0" borderId="0" xfId="0" applyFont="1" applyAlignment="1">
      <alignment horizontal="left" wrapText="1"/>
    </xf>
    <xf numFmtId="0" fontId="25" fillId="0" borderId="0" xfId="0" applyFont="1" applyAlignment="1" applyProtection="1">
      <alignment horizontal="left" wrapText="1"/>
    </xf>
    <xf numFmtId="0" fontId="0" fillId="0" borderId="9" xfId="0" applyBorder="1" applyAlignment="1" applyProtection="1">
      <alignment vertical="center" readingOrder="1"/>
      <protection locked="0"/>
    </xf>
    <xf numFmtId="0" fontId="0" fillId="0" borderId="0" xfId="0" applyProtection="1"/>
    <xf numFmtId="0" fontId="4" fillId="0" borderId="0" xfId="0" applyFont="1" applyProtection="1"/>
    <xf numFmtId="0" fontId="0" fillId="0" borderId="0" xfId="0" applyProtection="1"/>
    <xf numFmtId="0" fontId="0" fillId="0" borderId="0" xfId="0" applyFill="1" applyProtection="1"/>
    <xf numFmtId="0" fontId="0" fillId="0" borderId="0" xfId="0"/>
    <xf numFmtId="0" fontId="3" fillId="0" borderId="0" xfId="1" applyAlignment="1" applyProtection="1"/>
    <xf numFmtId="0" fontId="0" fillId="0" borderId="0" xfId="0" applyProtection="1"/>
    <xf numFmtId="0" fontId="1" fillId="0" borderId="0" xfId="0" applyFont="1" applyProtection="1"/>
    <xf numFmtId="0" fontId="4" fillId="0" borderId="0" xfId="0" applyFont="1" applyProtection="1"/>
    <xf numFmtId="0" fontId="0" fillId="0" borderId="0" xfId="0" applyFill="1" applyProtection="1"/>
    <xf numFmtId="0" fontId="4" fillId="0" borderId="0" xfId="0" applyFont="1" applyFill="1" applyProtection="1"/>
    <xf numFmtId="0" fontId="0" fillId="0" borderId="0" xfId="0" applyProtection="1"/>
    <xf numFmtId="0" fontId="6" fillId="0" borderId="0" xfId="0" applyFont="1" applyProtection="1"/>
    <xf numFmtId="0" fontId="1" fillId="0" borderId="0" xfId="0" applyFont="1" applyAlignment="1" applyProtection="1">
      <alignment horizontal="left"/>
    </xf>
    <xf numFmtId="0" fontId="4" fillId="0" borderId="0" xfId="0" applyFont="1" applyProtection="1"/>
    <xf numFmtId="0" fontId="4" fillId="0" borderId="0" xfId="0" applyFont="1" applyAlignment="1" applyProtection="1">
      <alignment horizontal="left"/>
    </xf>
    <xf numFmtId="0" fontId="4" fillId="0" borderId="1" xfId="0" applyNumberFormat="1" applyFont="1" applyBorder="1" applyAlignment="1" applyProtection="1">
      <alignment horizontal="center" vertical="center"/>
      <protection locked="0"/>
    </xf>
    <xf numFmtId="0" fontId="2" fillId="0" borderId="1" xfId="0" applyNumberFormat="1" applyFont="1" applyBorder="1" applyAlignment="1" applyProtection="1">
      <alignment horizontal="center" vertical="center"/>
      <protection locked="0"/>
    </xf>
    <xf numFmtId="0" fontId="4" fillId="0" borderId="4" xfId="0" applyFont="1" applyBorder="1" applyAlignment="1" applyProtection="1">
      <protection locked="0"/>
    </xf>
    <xf numFmtId="0" fontId="4" fillId="0" borderId="0" xfId="2"/>
    <xf numFmtId="0" fontId="6" fillId="0" borderId="0" xfId="2" applyFont="1" applyProtection="1"/>
    <xf numFmtId="0" fontId="4" fillId="0" borderId="0" xfId="2" applyFont="1" applyProtection="1"/>
    <xf numFmtId="0" fontId="8" fillId="0" borderId="0" xfId="2" applyFont="1" applyProtection="1"/>
    <xf numFmtId="0" fontId="4" fillId="0" borderId="1" xfId="2" applyFont="1" applyBorder="1" applyProtection="1">
      <protection locked="0"/>
    </xf>
    <xf numFmtId="0" fontId="4" fillId="0" borderId="14" xfId="0" applyFont="1" applyBorder="1" applyProtection="1"/>
    <xf numFmtId="0" fontId="4" fillId="0" borderId="0" xfId="0" applyFont="1" applyAlignment="1" applyProtection="1">
      <alignment horizontal="left" wrapText="1"/>
    </xf>
    <xf numFmtId="0" fontId="4" fillId="4" borderId="0" xfId="0" applyFont="1" applyFill="1" applyProtection="1"/>
    <xf numFmtId="0" fontId="0" fillId="4" borderId="0" xfId="0" applyFill="1" applyProtection="1"/>
    <xf numFmtId="14" fontId="0" fillId="0" borderId="0" xfId="0" applyNumberFormat="1" applyFill="1" applyAlignment="1" applyProtection="1"/>
    <xf numFmtId="0" fontId="4" fillId="0" borderId="0" xfId="0" applyFont="1" applyBorder="1" applyProtection="1">
      <protection locked="0"/>
    </xf>
    <xf numFmtId="0" fontId="4" fillId="0" borderId="0" xfId="0" applyFont="1" applyBorder="1" applyAlignment="1" applyProtection="1">
      <alignment horizontal="center"/>
    </xf>
    <xf numFmtId="0" fontId="26" fillId="0" borderId="0" xfId="0" applyFont="1" applyProtection="1"/>
    <xf numFmtId="0" fontId="4" fillId="0" borderId="1" xfId="0" applyFont="1" applyFill="1" applyBorder="1" applyAlignment="1" applyProtection="1">
      <alignment horizontal="center"/>
    </xf>
    <xf numFmtId="0" fontId="4" fillId="0" borderId="0" xfId="0" applyFont="1" applyFill="1" applyAlignment="1">
      <alignment horizontal="left" vertical="center"/>
    </xf>
    <xf numFmtId="0" fontId="4" fillId="0" borderId="0" xfId="0" applyFont="1" applyBorder="1" applyAlignment="1" applyProtection="1">
      <alignment horizontal="center"/>
    </xf>
    <xf numFmtId="0" fontId="4" fillId="0" borderId="0" xfId="0" applyFont="1" applyBorder="1" applyAlignment="1" applyProtection="1">
      <alignment horizontal="center"/>
    </xf>
    <xf numFmtId="0" fontId="4" fillId="0" borderId="0" xfId="0" applyFont="1" applyBorder="1" applyProtection="1"/>
    <xf numFmtId="0" fontId="4" fillId="0" borderId="0" xfId="0" applyFont="1" applyBorder="1" applyAlignment="1">
      <alignment horizontal="left" vertical="center"/>
    </xf>
    <xf numFmtId="0" fontId="4" fillId="0" borderId="4" xfId="0" applyFont="1" applyBorder="1" applyAlignment="1" applyProtection="1">
      <alignment horizontal="center"/>
      <protection locked="0"/>
    </xf>
    <xf numFmtId="0" fontId="0" fillId="0" borderId="0" xfId="0" applyProtection="1"/>
    <xf numFmtId="0" fontId="0" fillId="0" borderId="4" xfId="0" applyBorder="1" applyAlignment="1" applyProtection="1">
      <alignment horizontal="left"/>
    </xf>
    <xf numFmtId="0" fontId="0" fillId="0" borderId="4" xfId="0" applyBorder="1" applyProtection="1"/>
    <xf numFmtId="0" fontId="0" fillId="0" borderId="4" xfId="0" applyBorder="1" applyAlignment="1" applyProtection="1"/>
    <xf numFmtId="0" fontId="4" fillId="0" borderId="4" xfId="0" applyFont="1" applyBorder="1" applyAlignment="1" applyProtection="1">
      <alignment horizontal="right"/>
    </xf>
    <xf numFmtId="0" fontId="0" fillId="0" borderId="4" xfId="0" applyBorder="1" applyProtection="1">
      <protection locked="0"/>
    </xf>
    <xf numFmtId="1" fontId="1" fillId="0" borderId="0" xfId="0" applyNumberFormat="1" applyFont="1" applyBorder="1" applyAlignment="1" applyProtection="1">
      <alignment horizontal="center"/>
    </xf>
    <xf numFmtId="0" fontId="4" fillId="0" borderId="0" xfId="0" applyFont="1" applyBorder="1" applyAlignment="1" applyProtection="1">
      <alignment horizontal="center"/>
    </xf>
    <xf numFmtId="1" fontId="1" fillId="0" borderId="7" xfId="0" applyNumberFormat="1" applyFont="1" applyBorder="1" applyAlignment="1" applyProtection="1">
      <alignment horizontal="center"/>
    </xf>
    <xf numFmtId="1" fontId="4" fillId="0" borderId="7" xfId="0" applyNumberFormat="1" applyFont="1" applyBorder="1" applyAlignment="1"/>
    <xf numFmtId="0" fontId="1" fillId="0" borderId="7" xfId="0" applyFont="1" applyBorder="1" applyAlignment="1" applyProtection="1">
      <alignment horizontal="left"/>
    </xf>
    <xf numFmtId="0" fontId="1" fillId="0" borderId="0" xfId="0" applyFont="1" applyAlignment="1">
      <alignment horizontal="left"/>
    </xf>
    <xf numFmtId="0" fontId="25" fillId="0" borderId="1" xfId="0" applyFont="1" applyBorder="1" applyAlignment="1">
      <alignment horizontal="left"/>
    </xf>
    <xf numFmtId="0" fontId="25" fillId="0" borderId="0" xfId="0" applyFont="1" applyBorder="1" applyAlignment="1">
      <alignment horizontal="left"/>
    </xf>
    <xf numFmtId="0" fontId="4" fillId="0" borderId="18" xfId="0" applyFont="1" applyBorder="1" applyAlignment="1" applyProtection="1">
      <alignment wrapText="1"/>
    </xf>
    <xf numFmtId="0" fontId="1" fillId="0" borderId="0" xfId="0" applyFont="1" applyAlignment="1">
      <alignment horizontal="left" vertical="center"/>
    </xf>
    <xf numFmtId="0" fontId="4" fillId="0" borderId="0" xfId="0" applyFont="1" applyBorder="1" applyAlignment="1" applyProtection="1">
      <alignment horizontal="center"/>
    </xf>
    <xf numFmtId="0" fontId="0" fillId="0" borderId="0" xfId="0" applyAlignment="1" applyProtection="1">
      <alignment vertical="center" readingOrder="1"/>
      <protection locked="0"/>
    </xf>
    <xf numFmtId="0" fontId="4" fillId="0" borderId="0" xfId="0" applyFont="1" applyAlignment="1" applyProtection="1">
      <alignment vertical="center" readingOrder="1"/>
      <protection locked="0"/>
    </xf>
    <xf numFmtId="0" fontId="4" fillId="0" borderId="0" xfId="0" applyFont="1" applyBorder="1" applyProtection="1">
      <protection locked="0"/>
    </xf>
    <xf numFmtId="0" fontId="0" fillId="0" borderId="0" xfId="0" applyProtection="1"/>
    <xf numFmtId="0" fontId="1" fillId="0" borderId="0" xfId="0" applyFont="1" applyBorder="1" applyProtection="1"/>
    <xf numFmtId="0" fontId="4" fillId="0" borderId="0" xfId="0" applyFont="1" applyBorder="1" applyAlignment="1" applyProtection="1">
      <alignment horizontal="right"/>
      <protection locked="0"/>
    </xf>
    <xf numFmtId="0" fontId="0" fillId="0" borderId="0" xfId="0" applyAlignment="1">
      <alignment horizontal="right"/>
    </xf>
    <xf numFmtId="0" fontId="0" fillId="0" borderId="4" xfId="0" applyBorder="1" applyAlignment="1" applyProtection="1">
      <alignment horizontal="center"/>
    </xf>
    <xf numFmtId="0" fontId="0" fillId="0" borderId="4" xfId="0" applyBorder="1" applyAlignment="1" applyProtection="1">
      <alignment horizontal="center"/>
      <protection locked="0"/>
    </xf>
    <xf numFmtId="0" fontId="4" fillId="0" borderId="4" xfId="0" applyFont="1" applyBorder="1" applyAlignment="1" applyProtection="1">
      <alignment horizontal="center"/>
      <protection locked="0"/>
    </xf>
    <xf numFmtId="14" fontId="0" fillId="0" borderId="4" xfId="0" applyNumberFormat="1" applyBorder="1" applyAlignment="1" applyProtection="1">
      <alignment horizontal="center"/>
      <protection locked="0"/>
    </xf>
    <xf numFmtId="0" fontId="0" fillId="0" borderId="0" xfId="0" applyAlignment="1" applyProtection="1">
      <alignment horizontal="center"/>
    </xf>
    <xf numFmtId="14" fontId="0" fillId="0" borderId="0" xfId="0" applyNumberFormat="1" applyAlignment="1" applyProtection="1">
      <alignment horizontal="center"/>
    </xf>
    <xf numFmtId="0" fontId="3" fillId="0" borderId="0" xfId="1" applyFill="1" applyAlignment="1" applyProtection="1">
      <alignment horizontal="left" vertical="top" wrapText="1"/>
    </xf>
    <xf numFmtId="0" fontId="3" fillId="0" borderId="4" xfId="1" applyBorder="1" applyAlignment="1" applyProtection="1">
      <alignment horizontal="center"/>
      <protection locked="0"/>
    </xf>
    <xf numFmtId="0" fontId="0" fillId="4" borderId="0" xfId="0" applyFill="1" applyAlignment="1" applyProtection="1">
      <alignment horizontal="center"/>
    </xf>
    <xf numFmtId="14" fontId="0" fillId="4" borderId="0" xfId="0" applyNumberFormat="1" applyFill="1" applyAlignment="1" applyProtection="1">
      <alignment horizontal="center"/>
    </xf>
    <xf numFmtId="0" fontId="4" fillId="0" borderId="3" xfId="0" applyFont="1" applyBorder="1" applyAlignment="1" applyProtection="1">
      <alignment horizontal="left"/>
      <protection locked="0"/>
    </xf>
    <xf numFmtId="0" fontId="4" fillId="0" borderId="0" xfId="0" applyFont="1" applyBorder="1" applyAlignment="1" applyProtection="1">
      <alignment horizontal="left"/>
      <protection locked="0"/>
    </xf>
    <xf numFmtId="0" fontId="4" fillId="0" borderId="4" xfId="0" applyFont="1" applyBorder="1" applyAlignment="1" applyProtection="1">
      <alignment horizontal="left"/>
      <protection locked="0"/>
    </xf>
    <xf numFmtId="0" fontId="6" fillId="0" borderId="0" xfId="0" applyFont="1" applyBorder="1" applyProtection="1"/>
    <xf numFmtId="0" fontId="4" fillId="0" borderId="0" xfId="0" applyFont="1" applyBorder="1" applyProtection="1">
      <protection locked="0"/>
    </xf>
    <xf numFmtId="0" fontId="4" fillId="0" borderId="0" xfId="0" applyFont="1" applyAlignment="1" applyProtection="1">
      <alignment horizontal="left"/>
      <protection locked="0"/>
    </xf>
    <xf numFmtId="0" fontId="4" fillId="0" borderId="0" xfId="0" applyFont="1" applyBorder="1" applyAlignment="1" applyProtection="1">
      <alignment horizontal="center"/>
    </xf>
    <xf numFmtId="0" fontId="4" fillId="0" borderId="3" xfId="0" applyFont="1" applyBorder="1" applyAlignment="1" applyProtection="1">
      <alignment horizontal="center"/>
    </xf>
    <xf numFmtId="0" fontId="4" fillId="0" borderId="4" xfId="0" applyFont="1" applyBorder="1" applyAlignment="1" applyProtection="1">
      <alignment horizontal="center"/>
    </xf>
    <xf numFmtId="0" fontId="4" fillId="0" borderId="0" xfId="0" applyFont="1" applyAlignment="1" applyProtection="1">
      <alignment horizontal="left" wrapText="1"/>
    </xf>
    <xf numFmtId="0" fontId="4" fillId="0" borderId="0" xfId="0" applyFont="1" applyBorder="1" applyAlignment="1" applyProtection="1">
      <alignment horizontal="left"/>
    </xf>
    <xf numFmtId="0" fontId="1" fillId="0" borderId="0" xfId="0" applyFont="1" applyAlignment="1" applyProtection="1">
      <alignment horizontal="center"/>
    </xf>
    <xf numFmtId="0" fontId="4" fillId="0" borderId="0" xfId="0" applyFont="1" applyProtection="1"/>
    <xf numFmtId="0" fontId="4" fillId="0" borderId="14" xfId="0" applyFont="1" applyBorder="1" applyProtection="1"/>
    <xf numFmtId="0" fontId="0" fillId="0" borderId="9" xfId="0" applyFill="1" applyBorder="1" applyAlignment="1" applyProtection="1">
      <alignment horizontal="left" vertical="center" readingOrder="1"/>
      <protection locked="0"/>
    </xf>
    <xf numFmtId="0" fontId="0" fillId="0" borderId="0" xfId="0" applyFill="1" applyBorder="1" applyAlignment="1" applyProtection="1">
      <alignment horizontal="left" vertical="center" readingOrder="1"/>
      <protection locked="0"/>
    </xf>
    <xf numFmtId="0" fontId="19" fillId="0" borderId="0" xfId="0" quotePrefix="1" applyNumberFormat="1" applyFont="1" applyFill="1" applyAlignment="1" applyProtection="1">
      <alignment horizontal="left" vertical="center" wrapText="1" readingOrder="1"/>
    </xf>
    <xf numFmtId="0" fontId="19" fillId="0" borderId="0" xfId="0" applyNumberFormat="1" applyFont="1" applyFill="1" applyAlignment="1" applyProtection="1">
      <alignment horizontal="left" vertical="center" wrapText="1" readingOrder="1"/>
    </xf>
    <xf numFmtId="0" fontId="19" fillId="0" borderId="14" xfId="0" applyNumberFormat="1" applyFont="1" applyFill="1" applyBorder="1" applyAlignment="1" applyProtection="1">
      <alignment horizontal="left" vertical="center" wrapText="1" readingOrder="1"/>
    </xf>
    <xf numFmtId="0" fontId="11" fillId="3" borderId="4" xfId="0" applyFont="1" applyFill="1" applyBorder="1" applyAlignment="1" applyProtection="1">
      <alignment horizontal="left" vertical="center"/>
    </xf>
    <xf numFmtId="0" fontId="0" fillId="0" borderId="6" xfId="0" applyNumberFormat="1" applyFill="1" applyBorder="1" applyAlignment="1" applyProtection="1">
      <alignment vertical="center" readingOrder="1"/>
      <protection locked="0"/>
    </xf>
    <xf numFmtId="0" fontId="0" fillId="0" borderId="4" xfId="0" applyNumberFormat="1" applyFill="1" applyBorder="1" applyAlignment="1" applyProtection="1">
      <alignment vertical="center" readingOrder="1"/>
      <protection locked="0"/>
    </xf>
    <xf numFmtId="14" fontId="20" fillId="0" borderId="4" xfId="0" applyNumberFormat="1" applyFont="1" applyBorder="1" applyAlignment="1" applyProtection="1">
      <alignment horizontal="left" vertical="top" wrapText="1" readingOrder="1"/>
      <protection locked="0"/>
    </xf>
    <xf numFmtId="0" fontId="20" fillId="0" borderId="4" xfId="0" applyFont="1" applyBorder="1" applyAlignment="1" applyProtection="1">
      <alignment horizontal="left" vertical="top" wrapText="1" readingOrder="1"/>
      <protection locked="0"/>
    </xf>
    <xf numFmtId="0" fontId="20" fillId="0" borderId="10" xfId="0" applyFont="1" applyBorder="1" applyAlignment="1" applyProtection="1">
      <alignment horizontal="left" vertical="top" wrapText="1" readingOrder="1"/>
      <protection locked="0"/>
    </xf>
    <xf numFmtId="0" fontId="11" fillId="0" borderId="0" xfId="0" applyFont="1" applyAlignment="1" applyProtection="1">
      <alignment horizontal="left" vertical="center" wrapText="1"/>
    </xf>
    <xf numFmtId="0" fontId="11" fillId="3" borderId="3" xfId="0" applyNumberFormat="1" applyFont="1" applyFill="1" applyBorder="1" applyAlignment="1" applyProtection="1">
      <alignment horizontal="left" vertical="center" wrapText="1"/>
    </xf>
    <xf numFmtId="0" fontId="0" fillId="0" borderId="9" xfId="0" applyNumberFormat="1" applyFill="1" applyBorder="1" applyAlignment="1" applyProtection="1">
      <alignment horizontal="left" vertical="center" readingOrder="1"/>
      <protection locked="0"/>
    </xf>
    <xf numFmtId="0" fontId="0" fillId="0" borderId="0" xfId="0" applyAlignment="1" applyProtection="1">
      <alignment horizontal="left" vertical="center" readingOrder="1"/>
      <protection locked="0"/>
    </xf>
    <xf numFmtId="0" fontId="15" fillId="0" borderId="3" xfId="0" applyNumberFormat="1" applyFont="1" applyFill="1" applyBorder="1" applyAlignment="1" applyProtection="1">
      <alignment horizontal="left" vertical="center" readingOrder="1"/>
      <protection locked="0"/>
    </xf>
    <xf numFmtId="0" fontId="15" fillId="0" borderId="13" xfId="0" applyNumberFormat="1" applyFont="1" applyFill="1" applyBorder="1" applyAlignment="1" applyProtection="1">
      <alignment horizontal="left" vertical="center" readingOrder="1"/>
      <protection locked="0"/>
    </xf>
    <xf numFmtId="0" fontId="4" fillId="0" borderId="8" xfId="0" applyNumberFormat="1" applyFont="1" applyFill="1" applyBorder="1" applyAlignment="1" applyProtection="1">
      <alignment horizontal="left" vertical="center" readingOrder="1"/>
      <protection locked="0"/>
    </xf>
    <xf numFmtId="0" fontId="0" fillId="0" borderId="3" xfId="0" applyBorder="1" applyAlignment="1">
      <alignment vertical="center" readingOrder="1"/>
    </xf>
    <xf numFmtId="0" fontId="0" fillId="0" borderId="13" xfId="0" applyBorder="1" applyAlignment="1">
      <alignment vertical="center" readingOrder="1"/>
    </xf>
    <xf numFmtId="0" fontId="4" fillId="0" borderId="9" xfId="0" applyNumberFormat="1" applyFont="1" applyFill="1" applyBorder="1" applyAlignment="1" applyProtection="1">
      <alignment horizontal="left" vertical="center" readingOrder="1"/>
      <protection locked="0"/>
    </xf>
    <xf numFmtId="0" fontId="0" fillId="0" borderId="0" xfId="0" applyAlignment="1">
      <alignment vertical="center" readingOrder="1"/>
    </xf>
    <xf numFmtId="0" fontId="0" fillId="0" borderId="14" xfId="0" applyBorder="1" applyAlignment="1">
      <alignment vertical="center" readingOrder="1"/>
    </xf>
    <xf numFmtId="14" fontId="15" fillId="0" borderId="0" xfId="0" applyNumberFormat="1" applyFont="1" applyFill="1" applyAlignment="1" applyProtection="1">
      <alignment horizontal="left" vertical="center" readingOrder="1"/>
    </xf>
    <xf numFmtId="14" fontId="15" fillId="0" borderId="14" xfId="0" applyNumberFormat="1" applyFont="1" applyFill="1" applyBorder="1" applyAlignment="1" applyProtection="1">
      <alignment horizontal="left" vertical="center" readingOrder="1"/>
    </xf>
    <xf numFmtId="0" fontId="14" fillId="0" borderId="0" xfId="0" applyNumberFormat="1" applyFont="1" applyFill="1" applyBorder="1" applyAlignment="1" applyProtection="1">
      <alignment vertical="center" readingOrder="1"/>
      <protection locked="0"/>
    </xf>
    <xf numFmtId="0" fontId="0" fillId="0" borderId="0" xfId="0" applyBorder="1" applyAlignment="1" applyProtection="1">
      <alignment vertical="center" readingOrder="1"/>
      <protection locked="0"/>
    </xf>
    <xf numFmtId="0" fontId="18" fillId="2" borderId="0" xfId="0" applyNumberFormat="1" applyFont="1" applyFill="1" applyBorder="1" applyAlignment="1" applyProtection="1">
      <alignment horizontal="center" vertical="center" readingOrder="1"/>
      <protection locked="0"/>
    </xf>
    <xf numFmtId="0" fontId="18" fillId="2" borderId="14" xfId="0" applyNumberFormat="1" applyFont="1" applyFill="1" applyBorder="1" applyAlignment="1" applyProtection="1">
      <alignment horizontal="center" vertical="center" readingOrder="1"/>
      <protection locked="0"/>
    </xf>
    <xf numFmtId="0" fontId="18" fillId="2" borderId="4" xfId="0" applyFont="1" applyFill="1" applyBorder="1" applyAlignment="1" applyProtection="1">
      <alignment horizontal="center" vertical="center" readingOrder="1"/>
      <protection locked="0"/>
    </xf>
    <xf numFmtId="0" fontId="18" fillId="2" borderId="10" xfId="0" applyFont="1" applyFill="1" applyBorder="1" applyAlignment="1" applyProtection="1">
      <alignment horizontal="center" vertical="center" readingOrder="1"/>
      <protection locked="0"/>
    </xf>
    <xf numFmtId="0" fontId="9" fillId="0" borderId="5" xfId="0" applyNumberFormat="1" applyFont="1" applyFill="1" applyBorder="1" applyAlignment="1" applyProtection="1">
      <alignment horizontal="center" vertical="center"/>
      <protection locked="0"/>
    </xf>
    <xf numFmtId="0" fontId="9" fillId="0" borderId="2" xfId="0" applyFont="1" applyBorder="1" applyAlignment="1" applyProtection="1">
      <alignment vertical="center"/>
      <protection locked="0"/>
    </xf>
    <xf numFmtId="0" fontId="9" fillId="0" borderId="12" xfId="0" applyFont="1" applyBorder="1" applyAlignment="1" applyProtection="1">
      <alignment vertical="center"/>
      <protection locked="0"/>
    </xf>
    <xf numFmtId="0" fontId="10" fillId="0" borderId="8" xfId="0" applyNumberFormat="1" applyFont="1" applyFill="1" applyBorder="1" applyAlignment="1" applyProtection="1">
      <alignment horizontal="center" vertical="center"/>
      <protection locked="0"/>
    </xf>
    <xf numFmtId="0" fontId="0" fillId="0" borderId="3" xfId="0" applyFont="1" applyBorder="1" applyAlignment="1" applyProtection="1">
      <alignment horizontal="center" vertical="center" readingOrder="1"/>
      <protection locked="0"/>
    </xf>
    <xf numFmtId="0" fontId="0" fillId="0" borderId="13" xfId="0" applyFont="1" applyBorder="1" applyAlignment="1" applyProtection="1">
      <alignment horizontal="center" vertical="center" readingOrder="1"/>
      <protection locked="0"/>
    </xf>
    <xf numFmtId="0" fontId="0" fillId="0" borderId="6" xfId="0" applyFont="1" applyBorder="1" applyAlignment="1" applyProtection="1">
      <alignment horizontal="center" vertical="center" readingOrder="1"/>
      <protection locked="0"/>
    </xf>
    <xf numFmtId="0" fontId="0" fillId="0" borderId="4" xfId="0" applyFont="1" applyBorder="1" applyAlignment="1" applyProtection="1">
      <alignment horizontal="center" vertical="center" readingOrder="1"/>
      <protection locked="0"/>
    </xf>
    <xf numFmtId="0" fontId="0" fillId="0" borderId="0" xfId="0" applyFont="1" applyBorder="1" applyAlignment="1" applyProtection="1">
      <alignment horizontal="center" vertical="center" readingOrder="1"/>
      <protection locked="0"/>
    </xf>
    <xf numFmtId="0" fontId="0" fillId="0" borderId="14" xfId="0" applyFont="1" applyBorder="1" applyAlignment="1" applyProtection="1">
      <alignment horizontal="center" vertical="center" readingOrder="1"/>
      <protection locked="0"/>
    </xf>
    <xf numFmtId="0" fontId="11" fillId="0" borderId="5" xfId="0" applyNumberFormat="1" applyFont="1" applyFill="1" applyBorder="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0" fillId="0" borderId="8" xfId="0" applyNumberFormat="1" applyFill="1" applyBorder="1" applyAlignment="1" applyProtection="1">
      <alignment horizontal="center" vertical="center"/>
      <protection locked="0"/>
    </xf>
    <xf numFmtId="0" fontId="0" fillId="0" borderId="3" xfId="0" applyBorder="1" applyAlignment="1" applyProtection="1">
      <alignment vertical="center" readingOrder="1"/>
      <protection locked="0"/>
    </xf>
    <xf numFmtId="0" fontId="0" fillId="0" borderId="13" xfId="0" applyBorder="1" applyAlignment="1" applyProtection="1">
      <alignment vertical="center" readingOrder="1"/>
      <protection locked="0"/>
    </xf>
    <xf numFmtId="0" fontId="0" fillId="0" borderId="9" xfId="0" applyBorder="1" applyAlignment="1" applyProtection="1">
      <alignment vertical="center" readingOrder="1"/>
      <protection locked="0"/>
    </xf>
    <xf numFmtId="0" fontId="0" fillId="0" borderId="0" xfId="0" applyAlignment="1" applyProtection="1">
      <alignment vertical="center" readingOrder="1"/>
      <protection locked="0"/>
    </xf>
    <xf numFmtId="0" fontId="0" fillId="0" borderId="14" xfId="0" applyBorder="1" applyAlignment="1" applyProtection="1">
      <alignment vertical="center" readingOrder="1"/>
      <protection locked="0"/>
    </xf>
    <xf numFmtId="0" fontId="11" fillId="2" borderId="5" xfId="0" applyFont="1" applyFill="1" applyBorder="1" applyAlignment="1" applyProtection="1">
      <alignment horizontal="center" vertical="center"/>
      <protection locked="0"/>
    </xf>
    <xf numFmtId="0" fontId="11" fillId="2" borderId="2" xfId="0" applyFont="1" applyFill="1" applyBorder="1" applyAlignment="1" applyProtection="1">
      <alignment horizontal="center" vertical="center"/>
      <protection locked="0"/>
    </xf>
    <xf numFmtId="0" fontId="11" fillId="2" borderId="12" xfId="0" applyFont="1" applyFill="1" applyBorder="1" applyAlignment="1" applyProtection="1">
      <alignment horizontal="center" vertical="center"/>
      <protection locked="0"/>
    </xf>
    <xf numFmtId="0" fontId="15" fillId="0" borderId="0" xfId="0" applyNumberFormat="1" applyFont="1" applyFill="1" applyBorder="1" applyAlignment="1" applyProtection="1">
      <protection locked="0"/>
    </xf>
    <xf numFmtId="0" fontId="15" fillId="0" borderId="0" xfId="0" applyFont="1" applyBorder="1" applyAlignment="1" applyProtection="1">
      <protection locked="0"/>
    </xf>
    <xf numFmtId="0" fontId="16" fillId="0" borderId="9" xfId="0" applyNumberFormat="1" applyFont="1" applyFill="1" applyBorder="1" applyAlignment="1" applyProtection="1">
      <alignment horizontal="center" vertical="top"/>
      <protection locked="0"/>
    </xf>
    <xf numFmtId="0" fontId="16" fillId="0" borderId="0" xfId="0" applyFont="1" applyBorder="1" applyAlignment="1" applyProtection="1">
      <alignment horizontal="center" vertical="top"/>
      <protection locked="0"/>
    </xf>
    <xf numFmtId="0" fontId="16" fillId="0" borderId="14" xfId="0" applyFont="1" applyBorder="1" applyAlignment="1" applyProtection="1">
      <alignment horizontal="center" vertical="top"/>
      <protection locked="0"/>
    </xf>
    <xf numFmtId="0" fontId="16" fillId="0" borderId="6" xfId="0" applyFont="1" applyBorder="1" applyAlignment="1" applyProtection="1">
      <alignment horizontal="center" vertical="top"/>
      <protection locked="0"/>
    </xf>
    <xf numFmtId="0" fontId="16" fillId="0" borderId="4" xfId="0" applyFont="1" applyBorder="1" applyAlignment="1" applyProtection="1">
      <alignment horizontal="center" vertical="top"/>
      <protection locked="0"/>
    </xf>
    <xf numFmtId="0" fontId="16" fillId="0" borderId="10" xfId="0" applyFont="1" applyBorder="1" applyAlignment="1" applyProtection="1">
      <alignment horizontal="center" vertical="top"/>
      <protection locked="0"/>
    </xf>
    <xf numFmtId="0" fontId="17" fillId="0" borderId="0" xfId="1" applyNumberFormat="1" applyFont="1" applyFill="1" applyBorder="1" applyAlignment="1">
      <protection locked="0"/>
    </xf>
    <xf numFmtId="0" fontId="4" fillId="0" borderId="3" xfId="0" applyFont="1" applyBorder="1" applyAlignment="1" applyProtection="1">
      <alignment vertical="center" wrapText="1" readingOrder="1"/>
      <protection locked="0"/>
    </xf>
    <xf numFmtId="0" fontId="0" fillId="0" borderId="3" xfId="0" applyBorder="1" applyAlignment="1" applyProtection="1">
      <alignment vertical="center" wrapText="1" readingOrder="1"/>
      <protection locked="0"/>
    </xf>
    <xf numFmtId="0" fontId="0" fillId="0" borderId="5"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14" fontId="21" fillId="0" borderId="8" xfId="0" applyNumberFormat="1" applyFont="1" applyFill="1" applyBorder="1" applyAlignment="1" applyProtection="1">
      <alignment horizontal="center" vertical="center"/>
    </xf>
    <xf numFmtId="0" fontId="21" fillId="0" borderId="3" xfId="0" applyFont="1" applyBorder="1" applyAlignment="1" applyProtection="1">
      <alignment horizontal="center" vertical="center"/>
    </xf>
    <xf numFmtId="0" fontId="21" fillId="0" borderId="13" xfId="0" applyFont="1" applyBorder="1" applyAlignment="1" applyProtection="1">
      <alignment horizontal="center" vertical="center"/>
    </xf>
    <xf numFmtId="8" fontId="21" fillId="0" borderId="8" xfId="0" applyNumberFormat="1" applyFont="1" applyFill="1" applyBorder="1" applyAlignment="1" applyProtection="1">
      <alignment horizontal="right" vertical="center" readingOrder="1"/>
      <protection locked="0"/>
    </xf>
    <xf numFmtId="8" fontId="21" fillId="0" borderId="3" xfId="0" applyNumberFormat="1" applyFont="1" applyFill="1" applyBorder="1" applyAlignment="1" applyProtection="1">
      <alignment horizontal="right" vertical="center" readingOrder="1"/>
      <protection locked="0"/>
    </xf>
    <xf numFmtId="8" fontId="21" fillId="0" borderId="13" xfId="0" applyNumberFormat="1" applyFont="1" applyFill="1" applyBorder="1" applyAlignment="1" applyProtection="1">
      <alignment horizontal="right" vertical="center" readingOrder="1"/>
      <protection locked="0"/>
    </xf>
    <xf numFmtId="14" fontId="21" fillId="0" borderId="9" xfId="0" applyNumberFormat="1" applyFont="1" applyFill="1" applyBorder="1" applyAlignment="1" applyProtection="1">
      <alignment horizontal="center" vertical="center"/>
      <protection locked="0"/>
    </xf>
    <xf numFmtId="14" fontId="21" fillId="0" borderId="0" xfId="0" applyNumberFormat="1" applyFont="1" applyFill="1" applyBorder="1" applyAlignment="1" applyProtection="1">
      <alignment horizontal="center" vertical="center"/>
      <protection locked="0"/>
    </xf>
    <xf numFmtId="14" fontId="21" fillId="0" borderId="14" xfId="0" applyNumberFormat="1" applyFont="1" applyFill="1" applyBorder="1" applyAlignment="1" applyProtection="1">
      <alignment horizontal="center" vertical="center"/>
      <protection locked="0"/>
    </xf>
    <xf numFmtId="8" fontId="21" fillId="0" borderId="9" xfId="0" applyNumberFormat="1" applyFont="1" applyBorder="1" applyAlignment="1" applyProtection="1">
      <alignment horizontal="right" vertical="center" readingOrder="1"/>
      <protection locked="0"/>
    </xf>
    <xf numFmtId="8" fontId="21" fillId="0" borderId="0" xfId="0" applyNumberFormat="1" applyFont="1" applyBorder="1" applyAlignment="1" applyProtection="1">
      <alignment horizontal="right" vertical="center" readingOrder="1"/>
      <protection locked="0"/>
    </xf>
    <xf numFmtId="8" fontId="21" fillId="0" borderId="14" xfId="0" applyNumberFormat="1" applyFont="1" applyBorder="1" applyAlignment="1" applyProtection="1">
      <alignment horizontal="right" vertical="center" readingOrder="1"/>
      <protection locked="0"/>
    </xf>
    <xf numFmtId="0" fontId="21" fillId="0" borderId="8" xfId="0" applyFont="1" applyFill="1" applyBorder="1" applyAlignment="1" applyProtection="1">
      <alignment vertical="center" readingOrder="1"/>
      <protection locked="0"/>
    </xf>
    <xf numFmtId="49" fontId="21" fillId="0" borderId="9" xfId="0" applyNumberFormat="1" applyFont="1" applyBorder="1" applyAlignment="1" applyProtection="1">
      <alignment vertical="center" readingOrder="1"/>
      <protection locked="0"/>
    </xf>
    <xf numFmtId="0" fontId="0" fillId="0" borderId="8"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 xfId="0" applyNumberFormat="1" applyBorder="1" applyAlignment="1" applyProtection="1">
      <alignment horizontal="center" vertical="center"/>
      <protection locked="0"/>
    </xf>
    <xf numFmtId="0" fontId="4" fillId="0" borderId="1" xfId="0" applyNumberFormat="1" applyFont="1" applyBorder="1" applyAlignment="1" applyProtection="1">
      <alignment horizontal="center" vertical="center"/>
      <protection locked="0"/>
    </xf>
    <xf numFmtId="0" fontId="0" fillId="0" borderId="0" xfId="0" applyAlignment="1">
      <alignment horizontal="right" vertical="center" readingOrder="1"/>
    </xf>
    <xf numFmtId="0" fontId="0" fillId="0" borderId="14" xfId="0" applyBorder="1" applyAlignment="1">
      <alignment horizontal="right" vertical="center" readingOrder="1"/>
    </xf>
    <xf numFmtId="8" fontId="21" fillId="0" borderId="4" xfId="0" applyNumberFormat="1" applyFont="1" applyBorder="1" applyAlignment="1" applyProtection="1">
      <alignment horizontal="right" vertical="center" readingOrder="1"/>
      <protection locked="0"/>
    </xf>
    <xf numFmtId="8" fontId="21" fillId="0" borderId="10" xfId="0" applyNumberFormat="1" applyFont="1" applyBorder="1" applyAlignment="1" applyProtection="1">
      <alignment horizontal="right" vertical="center" readingOrder="1"/>
      <protection locked="0"/>
    </xf>
    <xf numFmtId="0" fontId="0" fillId="0" borderId="8" xfId="0" applyNumberFormat="1" applyBorder="1" applyAlignment="1" applyProtection="1">
      <alignment vertical="center" readingOrder="1"/>
      <protection locked="0"/>
    </xf>
    <xf numFmtId="0" fontId="23" fillId="0" borderId="3" xfId="0" applyFont="1" applyFill="1" applyBorder="1" applyAlignment="1" applyProtection="1">
      <alignment horizontal="right" vertical="center" readingOrder="1"/>
      <protection locked="0"/>
    </xf>
    <xf numFmtId="0" fontId="23" fillId="2" borderId="4" xfId="0" applyFont="1" applyFill="1" applyBorder="1" applyAlignment="1" applyProtection="1">
      <alignment horizontal="right" vertical="center" readingOrder="1"/>
      <protection locked="0"/>
    </xf>
    <xf numFmtId="0" fontId="21" fillId="0" borderId="9" xfId="0" applyNumberFormat="1" applyFont="1" applyFill="1" applyBorder="1" applyAlignment="1" applyProtection="1">
      <alignment horizontal="center" vertical="center" readingOrder="1"/>
      <protection locked="0"/>
    </xf>
    <xf numFmtId="0" fontId="21" fillId="0" borderId="0" xfId="0" applyFont="1" applyAlignment="1" applyProtection="1">
      <alignment horizontal="center" vertical="center" readingOrder="1"/>
      <protection locked="0"/>
    </xf>
    <xf numFmtId="0" fontId="21" fillId="0" borderId="14" xfId="0" applyFont="1" applyBorder="1" applyAlignment="1" applyProtection="1">
      <alignment horizontal="center" vertical="center" readingOrder="1"/>
      <protection locked="0"/>
    </xf>
    <xf numFmtId="14" fontId="22" fillId="0" borderId="9" xfId="0" applyNumberFormat="1" applyFont="1" applyBorder="1" applyAlignment="1" applyProtection="1">
      <alignment horizontal="center" vertical="center" readingOrder="1"/>
      <protection locked="0"/>
    </xf>
    <xf numFmtId="0" fontId="22" fillId="0" borderId="0" xfId="0" applyFont="1" applyAlignment="1" applyProtection="1">
      <alignment horizontal="center" vertical="center" readingOrder="1"/>
      <protection locked="0"/>
    </xf>
    <xf numFmtId="0" fontId="22" fillId="0" borderId="14" xfId="0" applyFont="1" applyBorder="1" applyAlignment="1" applyProtection="1">
      <alignment horizontal="center" vertical="center" readingOrder="1"/>
      <protection locked="0"/>
    </xf>
    <xf numFmtId="14" fontId="22" fillId="0" borderId="0" xfId="0" applyNumberFormat="1" applyFont="1" applyBorder="1" applyAlignment="1" applyProtection="1">
      <alignment horizontal="center" vertical="center" readingOrder="1"/>
      <protection locked="0"/>
    </xf>
    <xf numFmtId="14" fontId="22" fillId="0" borderId="14" xfId="0" applyNumberFormat="1" applyFont="1" applyBorder="1" applyAlignment="1" applyProtection="1">
      <alignment horizontal="center" vertical="center" readingOrder="1"/>
      <protection locked="0"/>
    </xf>
    <xf numFmtId="0" fontId="0" fillId="0" borderId="3" xfId="0" applyBorder="1" applyAlignment="1">
      <alignment vertical="center" wrapText="1" readingOrder="1"/>
    </xf>
    <xf numFmtId="0" fontId="4" fillId="0" borderId="0" xfId="0" applyFont="1" applyAlignment="1">
      <alignment horizontal="left" wrapText="1"/>
    </xf>
    <xf numFmtId="0" fontId="4" fillId="2" borderId="0" xfId="0" applyFont="1" applyFill="1" applyAlignment="1">
      <alignment horizontal="left" wrapText="1"/>
    </xf>
    <xf numFmtId="0" fontId="25" fillId="0" borderId="0" xfId="0" applyFont="1" applyAlignment="1" applyProtection="1">
      <alignment horizontal="left" wrapText="1"/>
    </xf>
    <xf numFmtId="0" fontId="25" fillId="0" borderId="0" xfId="0" applyFont="1" applyAlignment="1" applyProtection="1">
      <alignment horizontal="left"/>
    </xf>
    <xf numFmtId="0" fontId="1" fillId="0" borderId="0" xfId="0" applyFont="1" applyAlignment="1" applyProtection="1">
      <alignment horizontal="left" wrapText="1"/>
    </xf>
    <xf numFmtId="0" fontId="1" fillId="0" borderId="0" xfId="0" applyFont="1" applyAlignment="1">
      <alignment horizontal="left" wrapText="1"/>
    </xf>
  </cellXfs>
  <cellStyles count="3">
    <cellStyle name="Hyperlink" xfId="1" builtinId="8"/>
    <cellStyle name="Normal" xfId="0" builtinId="0"/>
    <cellStyle name="Normal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16</xdr:col>
      <xdr:colOff>314325</xdr:colOff>
      <xdr:row>0</xdr:row>
      <xdr:rowOff>85725</xdr:rowOff>
    </xdr:from>
    <xdr:to>
      <xdr:col>18</xdr:col>
      <xdr:colOff>552450</xdr:colOff>
      <xdr:row>1</xdr:row>
      <xdr:rowOff>39477</xdr:rowOff>
    </xdr:to>
    <xdr:pic>
      <xdr:nvPicPr>
        <xdr:cNvPr id="2" name="Picture 1" descr="akseal transparent"/>
        <xdr:cNvPicPr>
          <a:picLocks noChangeAspect="1" noChangeArrowheads="1"/>
        </xdr:cNvPicPr>
      </xdr:nvPicPr>
      <xdr:blipFill>
        <a:blip xmlns:r="http://schemas.openxmlformats.org/officeDocument/2006/relationships" r:embed="rId1" cstate="print"/>
        <a:srcRect/>
        <a:stretch>
          <a:fillRect/>
        </a:stretch>
      </xdr:blipFill>
      <xdr:spPr bwMode="auto">
        <a:xfrm>
          <a:off x="5286375" y="85725"/>
          <a:ext cx="847725" cy="868152"/>
        </a:xfrm>
        <a:prstGeom prst="rect">
          <a:avLst/>
        </a:prstGeom>
        <a:noFill/>
        <a:ln w="9525">
          <a:noFill/>
          <a:miter lim="800000"/>
          <a:headEnd/>
          <a:tailEnd/>
        </a:ln>
      </xdr:spPr>
    </xdr:pic>
    <xdr:clientData/>
  </xdr:twoCellAnchor>
  <xdr:twoCellAnchor editAs="oneCell">
    <xdr:from>
      <xdr:col>0</xdr:col>
      <xdr:colOff>104775</xdr:colOff>
      <xdr:row>0</xdr:row>
      <xdr:rowOff>28575</xdr:rowOff>
    </xdr:from>
    <xdr:to>
      <xdr:col>4</xdr:col>
      <xdr:colOff>38100</xdr:colOff>
      <xdr:row>1</xdr:row>
      <xdr:rowOff>133350</xdr:rowOff>
    </xdr:to>
    <xdr:pic>
      <xdr:nvPicPr>
        <xdr:cNvPr id="3" name="Picture 2" descr="G:\EH\Eh-Lab\Quality Assurance\Drafts\Inprogress\Templates and Logos\DEC Logo Color.jpg"/>
        <xdr:cNvPicPr/>
      </xdr:nvPicPr>
      <xdr:blipFill>
        <a:blip xmlns:r="http://schemas.openxmlformats.org/officeDocument/2006/relationships" r:embed="rId2" cstate="print"/>
        <a:srcRect/>
        <a:stretch>
          <a:fillRect/>
        </a:stretch>
      </xdr:blipFill>
      <xdr:spPr bwMode="auto">
        <a:xfrm>
          <a:off x="104775" y="28575"/>
          <a:ext cx="1066800" cy="10191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16</xdr:col>
      <xdr:colOff>314325</xdr:colOff>
      <xdr:row>0</xdr:row>
      <xdr:rowOff>85725</xdr:rowOff>
    </xdr:from>
    <xdr:to>
      <xdr:col>18</xdr:col>
      <xdr:colOff>552450</xdr:colOff>
      <xdr:row>1</xdr:row>
      <xdr:rowOff>39477</xdr:rowOff>
    </xdr:to>
    <xdr:pic>
      <xdr:nvPicPr>
        <xdr:cNvPr id="2" name="Picture 1" descr="akseal transparent"/>
        <xdr:cNvPicPr>
          <a:picLocks noChangeAspect="1" noChangeArrowheads="1"/>
        </xdr:cNvPicPr>
      </xdr:nvPicPr>
      <xdr:blipFill>
        <a:blip xmlns:r="http://schemas.openxmlformats.org/officeDocument/2006/relationships" r:embed="rId1" cstate="print"/>
        <a:srcRect/>
        <a:stretch>
          <a:fillRect/>
        </a:stretch>
      </xdr:blipFill>
      <xdr:spPr bwMode="auto">
        <a:xfrm>
          <a:off x="5324475" y="85725"/>
          <a:ext cx="847725" cy="868152"/>
        </a:xfrm>
        <a:prstGeom prst="rect">
          <a:avLst/>
        </a:prstGeom>
        <a:noFill/>
        <a:ln w="9525">
          <a:noFill/>
          <a:miter lim="800000"/>
          <a:headEnd/>
          <a:tailEnd/>
        </a:ln>
      </xdr:spPr>
    </xdr:pic>
    <xdr:clientData/>
  </xdr:twoCellAnchor>
  <xdr:twoCellAnchor editAs="oneCell">
    <xdr:from>
      <xdr:col>0</xdr:col>
      <xdr:colOff>104775</xdr:colOff>
      <xdr:row>0</xdr:row>
      <xdr:rowOff>28575</xdr:rowOff>
    </xdr:from>
    <xdr:to>
      <xdr:col>4</xdr:col>
      <xdr:colOff>19050</xdr:colOff>
      <xdr:row>1</xdr:row>
      <xdr:rowOff>133350</xdr:rowOff>
    </xdr:to>
    <xdr:pic>
      <xdr:nvPicPr>
        <xdr:cNvPr id="3" name="Picture 2" descr="G:\EH\Eh-Lab\Quality Assurance\Drafts\Inprogress\Templates and Logos\DEC Logo Color.jpg"/>
        <xdr:cNvPicPr/>
      </xdr:nvPicPr>
      <xdr:blipFill>
        <a:blip xmlns:r="http://schemas.openxmlformats.org/officeDocument/2006/relationships" r:embed="rId2" cstate="print"/>
        <a:srcRect/>
        <a:stretch>
          <a:fillRect/>
        </a:stretch>
      </xdr:blipFill>
      <xdr:spPr bwMode="auto">
        <a:xfrm>
          <a:off x="104775" y="28575"/>
          <a:ext cx="1047750" cy="1019175"/>
        </a:xfrm>
        <a:prstGeom prst="rect">
          <a:avLst/>
        </a:prstGeom>
        <a:noFill/>
        <a:ln w="9525">
          <a:noFill/>
          <a:miter lim="800000"/>
          <a:headEnd/>
          <a:tailEnd/>
        </a:ln>
      </xdr:spPr>
    </xdr:pic>
    <xdr:clientData/>
  </xdr:twoCellAnchor>
  <xdr:twoCellAnchor>
    <xdr:from>
      <xdr:col>16</xdr:col>
      <xdr:colOff>314325</xdr:colOff>
      <xdr:row>0</xdr:row>
      <xdr:rowOff>85725</xdr:rowOff>
    </xdr:from>
    <xdr:to>
      <xdr:col>18</xdr:col>
      <xdr:colOff>552450</xdr:colOff>
      <xdr:row>1</xdr:row>
      <xdr:rowOff>39477</xdr:rowOff>
    </xdr:to>
    <xdr:pic>
      <xdr:nvPicPr>
        <xdr:cNvPr id="4" name="Picture 3" descr="akseal transparent"/>
        <xdr:cNvPicPr>
          <a:picLocks noChangeAspect="1" noChangeArrowheads="1"/>
        </xdr:cNvPicPr>
      </xdr:nvPicPr>
      <xdr:blipFill>
        <a:blip xmlns:r="http://schemas.openxmlformats.org/officeDocument/2006/relationships" r:embed="rId1" cstate="print"/>
        <a:srcRect/>
        <a:stretch>
          <a:fillRect/>
        </a:stretch>
      </xdr:blipFill>
      <xdr:spPr bwMode="auto">
        <a:xfrm>
          <a:off x="5324475" y="85725"/>
          <a:ext cx="847725" cy="868152"/>
        </a:xfrm>
        <a:prstGeom prst="rect">
          <a:avLst/>
        </a:prstGeom>
        <a:noFill/>
        <a:ln w="9525">
          <a:noFill/>
          <a:miter lim="800000"/>
          <a:headEnd/>
          <a:tailEnd/>
        </a:ln>
      </xdr:spPr>
    </xdr:pic>
    <xdr:clientData/>
  </xdr:twoCellAnchor>
  <xdr:twoCellAnchor editAs="oneCell">
    <xdr:from>
      <xdr:col>0</xdr:col>
      <xdr:colOff>104775</xdr:colOff>
      <xdr:row>0</xdr:row>
      <xdr:rowOff>28575</xdr:rowOff>
    </xdr:from>
    <xdr:to>
      <xdr:col>4</xdr:col>
      <xdr:colOff>38100</xdr:colOff>
      <xdr:row>1</xdr:row>
      <xdr:rowOff>133350</xdr:rowOff>
    </xdr:to>
    <xdr:pic>
      <xdr:nvPicPr>
        <xdr:cNvPr id="5" name="Picture 4" descr="G:\EH\Eh-Lab\Quality Assurance\Drafts\Inprogress\Templates and Logos\DEC Logo Color.jpg"/>
        <xdr:cNvPicPr/>
      </xdr:nvPicPr>
      <xdr:blipFill>
        <a:blip xmlns:r="http://schemas.openxmlformats.org/officeDocument/2006/relationships" r:embed="rId2" cstate="print"/>
        <a:srcRect/>
        <a:stretch>
          <a:fillRect/>
        </a:stretch>
      </xdr:blipFill>
      <xdr:spPr bwMode="auto">
        <a:xfrm>
          <a:off x="104775" y="28575"/>
          <a:ext cx="1066800" cy="1019175"/>
        </a:xfrm>
        <a:prstGeom prst="rect">
          <a:avLst/>
        </a:prstGeom>
        <a:noFill/>
        <a:ln w="9525">
          <a:noFill/>
          <a:miter lim="800000"/>
          <a:headEnd/>
          <a:tailEnd/>
        </a:ln>
      </xdr:spPr>
    </xdr:pic>
    <xdr:clientData/>
  </xdr:twoCellAnchor>
  <xdr:twoCellAnchor>
    <xdr:from>
      <xdr:col>16</xdr:col>
      <xdr:colOff>314325</xdr:colOff>
      <xdr:row>0</xdr:row>
      <xdr:rowOff>85725</xdr:rowOff>
    </xdr:from>
    <xdr:to>
      <xdr:col>18</xdr:col>
      <xdr:colOff>552450</xdr:colOff>
      <xdr:row>1</xdr:row>
      <xdr:rowOff>39477</xdr:rowOff>
    </xdr:to>
    <xdr:pic>
      <xdr:nvPicPr>
        <xdr:cNvPr id="6" name="Picture 5" descr="akseal transparent"/>
        <xdr:cNvPicPr>
          <a:picLocks noChangeAspect="1" noChangeArrowheads="1"/>
        </xdr:cNvPicPr>
      </xdr:nvPicPr>
      <xdr:blipFill>
        <a:blip xmlns:r="http://schemas.openxmlformats.org/officeDocument/2006/relationships" r:embed="rId1" cstate="print"/>
        <a:srcRect/>
        <a:stretch>
          <a:fillRect/>
        </a:stretch>
      </xdr:blipFill>
      <xdr:spPr bwMode="auto">
        <a:xfrm>
          <a:off x="5324475" y="85725"/>
          <a:ext cx="847725" cy="868152"/>
        </a:xfrm>
        <a:prstGeom prst="rect">
          <a:avLst/>
        </a:prstGeom>
        <a:noFill/>
        <a:ln w="9525">
          <a:noFill/>
          <a:miter lim="800000"/>
          <a:headEnd/>
          <a:tailEnd/>
        </a:ln>
      </xdr:spPr>
    </xdr:pic>
    <xdr:clientData/>
  </xdr:twoCellAnchor>
  <xdr:twoCellAnchor editAs="oneCell">
    <xdr:from>
      <xdr:col>0</xdr:col>
      <xdr:colOff>104775</xdr:colOff>
      <xdr:row>0</xdr:row>
      <xdr:rowOff>28575</xdr:rowOff>
    </xdr:from>
    <xdr:to>
      <xdr:col>4</xdr:col>
      <xdr:colOff>38100</xdr:colOff>
      <xdr:row>1</xdr:row>
      <xdr:rowOff>133350</xdr:rowOff>
    </xdr:to>
    <xdr:pic>
      <xdr:nvPicPr>
        <xdr:cNvPr id="7" name="Picture 6" descr="G:\EH\Eh-Lab\Quality Assurance\Drafts\Inprogress\Templates and Logos\DEC Logo Color.jpg"/>
        <xdr:cNvPicPr/>
      </xdr:nvPicPr>
      <xdr:blipFill>
        <a:blip xmlns:r="http://schemas.openxmlformats.org/officeDocument/2006/relationships" r:embed="rId2" cstate="print"/>
        <a:srcRect/>
        <a:stretch>
          <a:fillRect/>
        </a:stretch>
      </xdr:blipFill>
      <xdr:spPr bwMode="auto">
        <a:xfrm>
          <a:off x="104775" y="28575"/>
          <a:ext cx="1066800" cy="101917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L-SVR\groups\Documents%20and%20Settings\lmorris\My%20Documents\Reg%20documents\analyt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organic Analytes"/>
      <sheetName val="Organic Analytes"/>
    </sheetNames>
    <sheetDataSet>
      <sheetData sheetId="0">
        <row r="1">
          <cell r="B1">
            <v>200.7</v>
          </cell>
          <cell r="E1">
            <v>200.8</v>
          </cell>
          <cell r="H1">
            <v>200.9</v>
          </cell>
          <cell r="K1" t="str">
            <v>3111B</v>
          </cell>
        </row>
        <row r="19">
          <cell r="H19" t="str">
            <v>3120B</v>
          </cell>
          <cell r="K19" t="str">
            <v>3113B</v>
          </cell>
        </row>
        <row r="23">
          <cell r="B23">
            <v>300</v>
          </cell>
        </row>
      </sheetData>
      <sheetData sheetId="1">
        <row r="1">
          <cell r="B1" t="str">
            <v>505</v>
          </cell>
          <cell r="E1" t="str">
            <v>508</v>
          </cell>
          <cell r="H1" t="str">
            <v>515.1</v>
          </cell>
        </row>
        <row r="18">
          <cell r="E18">
            <v>525.20000000000005</v>
          </cell>
          <cell r="H18" t="str">
            <v>531.1/531.2</v>
          </cell>
        </row>
        <row r="20">
          <cell r="B20" t="str">
            <v>502.2/524.2-VOCs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declabcert@alaska.gov"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dec.alaska.gov/eh/lab/dw/dwmicro.ht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6:BI54"/>
  <sheetViews>
    <sheetView showGridLines="0" tabSelected="1" view="pageLayout" zoomScaleNormal="100" workbookViewId="0">
      <selection activeCell="B5" sqref="B5"/>
    </sheetView>
  </sheetViews>
  <sheetFormatPr defaultColWidth="9.140625" defaultRowHeight="12.75" x14ac:dyDescent="0.2"/>
  <cols>
    <col min="1" max="1" width="3" style="5" customWidth="1"/>
    <col min="2" max="29" width="2.7109375" style="5" customWidth="1"/>
    <col min="30" max="30" width="4" style="5" bestFit="1" customWidth="1"/>
    <col min="31" max="32" width="2.7109375" style="5" customWidth="1"/>
    <col min="33" max="33" width="6.85546875" style="5" customWidth="1"/>
    <col min="34" max="16384" width="9.140625" style="5"/>
  </cols>
  <sheetData>
    <row r="6" spans="1:61" x14ac:dyDescent="0.2">
      <c r="A6" s="191" t="s">
        <v>30</v>
      </c>
      <c r="B6" s="191"/>
      <c r="C6" s="191"/>
      <c r="D6" s="191"/>
      <c r="E6" s="191"/>
      <c r="F6" s="191"/>
      <c r="G6" s="191"/>
      <c r="H6" s="191"/>
      <c r="I6" s="191"/>
      <c r="J6" s="191"/>
      <c r="K6" s="191"/>
      <c r="L6" s="191"/>
      <c r="M6" s="191"/>
      <c r="AA6" s="190"/>
      <c r="AB6" s="190"/>
      <c r="AC6" s="190"/>
    </row>
    <row r="7" spans="1:61" x14ac:dyDescent="0.2">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row>
    <row r="8" spans="1:61" x14ac:dyDescent="0.2">
      <c r="A8" s="5">
        <v>1</v>
      </c>
      <c r="B8" s="6" t="s">
        <v>67</v>
      </c>
      <c r="E8" s="9"/>
      <c r="F8" s="9"/>
      <c r="G8" s="77"/>
      <c r="H8" s="195"/>
      <c r="I8" s="195"/>
      <c r="J8" s="195"/>
      <c r="K8" s="195"/>
      <c r="L8" s="195"/>
      <c r="M8" s="195"/>
      <c r="N8" s="195"/>
      <c r="O8" s="195"/>
      <c r="P8" s="195"/>
      <c r="Q8" s="195"/>
      <c r="R8" s="195"/>
      <c r="S8" s="195"/>
      <c r="T8" s="195"/>
      <c r="U8" s="195"/>
      <c r="V8" s="195"/>
      <c r="W8" s="195"/>
      <c r="X8" s="192" t="s">
        <v>22</v>
      </c>
      <c r="Y8" s="193"/>
      <c r="Z8" s="197"/>
      <c r="AA8" s="197"/>
      <c r="AB8" s="197"/>
      <c r="AC8" s="197"/>
      <c r="AD8" s="197"/>
      <c r="AE8" s="197"/>
      <c r="AF8" s="197"/>
      <c r="AG8" s="197"/>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row>
    <row r="9" spans="1:61" x14ac:dyDescent="0.2">
      <c r="B9" s="6"/>
      <c r="G9" s="1"/>
      <c r="H9" s="1"/>
      <c r="I9" s="1"/>
      <c r="J9" s="1"/>
      <c r="K9" s="1"/>
      <c r="L9" s="1"/>
      <c r="M9" s="1"/>
      <c r="N9" s="1"/>
      <c r="O9" s="1"/>
      <c r="P9" s="1"/>
      <c r="Q9" s="1"/>
      <c r="R9" s="1"/>
      <c r="S9" s="1"/>
      <c r="T9" s="1"/>
      <c r="U9" s="1"/>
      <c r="V9" s="1"/>
      <c r="W9" s="1"/>
      <c r="X9" s="1"/>
      <c r="Y9" s="1"/>
      <c r="Z9" s="1"/>
      <c r="AA9" s="1"/>
      <c r="AB9" s="1"/>
      <c r="AC9" s="1"/>
      <c r="AD9" s="1"/>
      <c r="AE9" s="1"/>
      <c r="AF9" s="1"/>
    </row>
    <row r="10" spans="1:61" x14ac:dyDescent="0.2">
      <c r="A10" s="5">
        <v>2</v>
      </c>
      <c r="B10" s="10" t="s">
        <v>0</v>
      </c>
      <c r="C10" s="9"/>
      <c r="D10" s="9"/>
      <c r="E10" s="9"/>
      <c r="F10" s="10"/>
      <c r="G10" s="3"/>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row>
    <row r="11" spans="1:61" s="78" customFormat="1" x14ac:dyDescent="0.2">
      <c r="B11" s="10"/>
      <c r="C11" s="9"/>
      <c r="D11" s="9"/>
      <c r="E11" s="9"/>
      <c r="F11" s="10"/>
      <c r="G11" s="96"/>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row>
    <row r="12" spans="1:61" x14ac:dyDescent="0.2">
      <c r="B12" s="10"/>
      <c r="C12" s="9"/>
      <c r="D12" s="9"/>
      <c r="E12" s="9"/>
      <c r="F12" s="10"/>
      <c r="G12" s="10"/>
      <c r="H12" s="10"/>
      <c r="J12" s="76"/>
      <c r="K12" s="112" t="s">
        <v>32</v>
      </c>
      <c r="L12" s="196"/>
      <c r="M12" s="196"/>
      <c r="N12" s="196"/>
      <c r="O12" s="196"/>
      <c r="P12" s="196"/>
      <c r="Q12" s="196"/>
      <c r="R12" s="196"/>
      <c r="S12" s="196"/>
      <c r="T12" s="196"/>
      <c r="U12" s="196"/>
      <c r="V12" s="196"/>
      <c r="W12" s="196"/>
      <c r="X12" s="2"/>
      <c r="Y12" s="2"/>
      <c r="Z12" s="2"/>
      <c r="AA12" s="2"/>
      <c r="AB12" s="2"/>
      <c r="AC12" s="2"/>
      <c r="AD12" s="2"/>
      <c r="AE12" s="2"/>
      <c r="AF12" s="1"/>
    </row>
    <row r="13" spans="1:61" s="170" customFormat="1" x14ac:dyDescent="0.2">
      <c r="B13" s="10"/>
      <c r="C13" s="9"/>
      <c r="D13" s="9"/>
      <c r="E13" s="9"/>
      <c r="F13" s="10"/>
      <c r="G13" s="10"/>
      <c r="H13" s="10"/>
      <c r="J13" s="76"/>
      <c r="K13" s="112"/>
      <c r="L13" s="115"/>
      <c r="M13" s="115"/>
      <c r="N13" s="115"/>
      <c r="O13" s="115"/>
      <c r="P13" s="115"/>
      <c r="Q13" s="115"/>
      <c r="R13" s="115"/>
      <c r="S13" s="115"/>
      <c r="T13" s="115"/>
      <c r="U13" s="115"/>
      <c r="V13" s="115"/>
      <c r="W13" s="115"/>
      <c r="X13" s="79"/>
      <c r="Y13" s="79"/>
      <c r="Z13" s="79"/>
      <c r="AA13" s="79"/>
      <c r="AB13" s="79"/>
      <c r="AC13" s="79"/>
      <c r="AD13" s="79"/>
      <c r="AE13" s="79"/>
      <c r="AF13" s="1"/>
    </row>
    <row r="14" spans="1:61" s="9" customFormat="1" x14ac:dyDescent="0.2">
      <c r="A14" s="9">
        <v>3</v>
      </c>
      <c r="B14" s="10" t="s">
        <v>140</v>
      </c>
      <c r="F14" s="10"/>
      <c r="G14" s="10"/>
      <c r="H14" s="171"/>
      <c r="I14" s="172"/>
      <c r="J14" s="173"/>
      <c r="K14" s="174"/>
      <c r="L14" s="172"/>
      <c r="M14" s="172"/>
      <c r="N14" s="169"/>
      <c r="O14" s="169"/>
      <c r="P14" s="169"/>
      <c r="Q14" s="169"/>
      <c r="R14" s="169"/>
      <c r="S14" s="169"/>
      <c r="T14" s="169"/>
      <c r="U14" s="169"/>
      <c r="V14" s="169"/>
      <c r="W14" s="169"/>
      <c r="X14" s="175"/>
      <c r="Y14" s="175"/>
      <c r="Z14" s="175"/>
      <c r="AA14" s="175"/>
      <c r="AB14" s="175"/>
      <c r="AC14" s="175"/>
      <c r="AD14" s="175"/>
      <c r="AE14" s="175"/>
      <c r="AF14" s="175"/>
      <c r="AG14" s="172"/>
    </row>
    <row r="15" spans="1:61" s="9" customFormat="1" x14ac:dyDescent="0.2">
      <c r="B15" s="10"/>
      <c r="F15" s="10"/>
      <c r="G15" s="10"/>
      <c r="H15" s="10"/>
      <c r="J15" s="76"/>
      <c r="K15" s="112"/>
      <c r="N15" s="115"/>
      <c r="O15" s="115"/>
      <c r="P15" s="115"/>
      <c r="Q15" s="115"/>
      <c r="R15" s="115"/>
      <c r="S15" s="115"/>
      <c r="T15" s="115"/>
      <c r="U15" s="115"/>
      <c r="V15" s="115"/>
      <c r="W15" s="115"/>
      <c r="X15" s="79"/>
      <c r="Y15" s="79"/>
      <c r="Z15" s="79"/>
      <c r="AA15" s="79"/>
      <c r="AB15" s="79"/>
      <c r="AC15" s="79"/>
      <c r="AD15" s="79"/>
      <c r="AE15" s="79"/>
      <c r="AF15" s="79"/>
    </row>
    <row r="16" spans="1:61" x14ac:dyDescent="0.2">
      <c r="A16" s="5">
        <v>4</v>
      </c>
      <c r="B16" s="10" t="s">
        <v>1</v>
      </c>
      <c r="C16" s="9"/>
      <c r="D16" s="9"/>
      <c r="E16" s="9"/>
      <c r="F16" s="9"/>
      <c r="G16" s="9"/>
      <c r="H16" s="10" t="s">
        <v>3</v>
      </c>
      <c r="I16" s="9"/>
      <c r="J16" s="9"/>
      <c r="K16" s="9"/>
      <c r="L16" s="9"/>
      <c r="M16" s="9"/>
      <c r="N16" s="196"/>
      <c r="O16" s="196"/>
      <c r="P16" s="196"/>
      <c r="Q16" s="196"/>
      <c r="R16" s="196"/>
      <c r="S16" s="196"/>
      <c r="T16" s="196"/>
      <c r="U16" s="196"/>
      <c r="V16" s="196"/>
      <c r="W16" s="196"/>
      <c r="X16" s="196"/>
      <c r="Y16" s="196"/>
      <c r="Z16" s="196"/>
      <c r="AA16" s="196"/>
      <c r="AB16" s="196"/>
      <c r="AC16" s="196"/>
      <c r="AD16" s="196"/>
      <c r="AE16" s="196"/>
      <c r="AF16" s="196"/>
      <c r="AG16" s="196"/>
    </row>
    <row r="17" spans="1:33" x14ac:dyDescent="0.2">
      <c r="B17" s="9"/>
      <c r="C17" s="9"/>
      <c r="D17" s="9"/>
      <c r="E17" s="9"/>
      <c r="F17" s="9"/>
      <c r="G17" s="9"/>
      <c r="H17" s="10"/>
      <c r="I17" s="9"/>
      <c r="J17" s="2"/>
      <c r="K17" s="2"/>
      <c r="L17" s="2"/>
      <c r="M17" s="2"/>
      <c r="N17" s="2"/>
      <c r="O17" s="2"/>
      <c r="P17" s="2"/>
      <c r="Q17" s="2"/>
      <c r="R17" s="2"/>
      <c r="S17" s="2"/>
      <c r="T17" s="2"/>
      <c r="U17" s="2"/>
      <c r="V17" s="2"/>
      <c r="W17" s="2"/>
      <c r="X17" s="2"/>
      <c r="Y17" s="2"/>
      <c r="Z17" s="2"/>
      <c r="AA17" s="2"/>
      <c r="AB17" s="2"/>
      <c r="AC17" s="2"/>
      <c r="AD17" s="2"/>
      <c r="AE17" s="2"/>
      <c r="AF17" s="1"/>
    </row>
    <row r="18" spans="1:33" x14ac:dyDescent="0.2">
      <c r="B18" s="9"/>
      <c r="C18" s="9"/>
      <c r="D18" s="9"/>
      <c r="F18" s="9"/>
      <c r="G18" s="9"/>
      <c r="H18" s="9" t="s">
        <v>5</v>
      </c>
      <c r="I18" s="9"/>
      <c r="J18" s="195"/>
      <c r="K18" s="195"/>
      <c r="L18" s="195"/>
      <c r="M18" s="195"/>
      <c r="N18" s="195"/>
      <c r="O18" s="195"/>
      <c r="P18" s="195"/>
      <c r="Q18" s="195"/>
      <c r="R18" s="195"/>
      <c r="S18" s="195"/>
      <c r="T18" s="195"/>
      <c r="U18" s="195"/>
      <c r="V18" s="195"/>
      <c r="W18" s="195"/>
      <c r="X18" s="78"/>
      <c r="Y18" s="75" t="s">
        <v>4</v>
      </c>
      <c r="Z18" s="195"/>
      <c r="AA18" s="195"/>
      <c r="AB18" s="195"/>
      <c r="AC18" s="195"/>
      <c r="AD18" s="75" t="s">
        <v>6</v>
      </c>
      <c r="AE18" s="194"/>
      <c r="AF18" s="194"/>
      <c r="AG18" s="194"/>
    </row>
    <row r="19" spans="1:33" x14ac:dyDescent="0.2">
      <c r="B19" s="9"/>
      <c r="C19" s="9"/>
      <c r="D19" s="9"/>
      <c r="E19" s="9"/>
      <c r="F19" s="9"/>
      <c r="G19" s="9"/>
      <c r="H19" s="10"/>
      <c r="I19" s="9"/>
      <c r="J19" s="2"/>
      <c r="K19" s="2"/>
      <c r="L19" s="2"/>
      <c r="M19" s="2"/>
      <c r="N19" s="9"/>
      <c r="O19" s="9"/>
      <c r="P19" s="2"/>
      <c r="Q19" s="2"/>
      <c r="R19" s="2"/>
      <c r="S19" s="2"/>
      <c r="T19" s="2"/>
      <c r="U19" s="9"/>
      <c r="V19" s="9"/>
      <c r="W19" s="9"/>
      <c r="X19" s="9"/>
      <c r="Y19" s="2"/>
      <c r="Z19" s="2"/>
      <c r="AA19" s="2"/>
      <c r="AB19" s="2"/>
      <c r="AC19" s="2"/>
      <c r="AD19" s="2"/>
      <c r="AE19" s="2"/>
      <c r="AF19" s="1"/>
    </row>
    <row r="20" spans="1:33" x14ac:dyDescent="0.2">
      <c r="A20" s="5">
        <v>5</v>
      </c>
      <c r="B20" s="10" t="s">
        <v>2</v>
      </c>
      <c r="C20" s="9"/>
      <c r="D20" s="9"/>
      <c r="E20" s="9"/>
      <c r="G20" s="9"/>
      <c r="H20" s="9" t="s">
        <v>141</v>
      </c>
      <c r="I20" s="9"/>
      <c r="J20" s="172"/>
      <c r="K20" s="172"/>
      <c r="L20" s="172"/>
      <c r="M20" s="172"/>
      <c r="N20" s="195"/>
      <c r="O20" s="195"/>
      <c r="P20" s="195"/>
      <c r="Q20" s="195"/>
      <c r="R20" s="195"/>
      <c r="S20" s="195"/>
      <c r="T20" s="195"/>
      <c r="U20" s="195"/>
      <c r="V20" s="195"/>
      <c r="W20" s="195"/>
      <c r="X20" s="195"/>
      <c r="Y20" s="195"/>
      <c r="Z20" s="195"/>
      <c r="AA20" s="195"/>
      <c r="AB20" s="195"/>
      <c r="AC20" s="195"/>
      <c r="AD20" s="195"/>
      <c r="AE20" s="195"/>
      <c r="AF20" s="195"/>
      <c r="AG20" s="195"/>
    </row>
    <row r="21" spans="1:33" x14ac:dyDescent="0.2">
      <c r="B21" s="9"/>
      <c r="C21" s="9"/>
      <c r="D21" s="9"/>
      <c r="E21" s="9"/>
      <c r="G21" s="9"/>
      <c r="H21" s="9"/>
      <c r="I21" s="9"/>
      <c r="J21" s="2"/>
      <c r="K21" s="2"/>
      <c r="L21" s="2"/>
      <c r="M21" s="2"/>
      <c r="N21" s="2"/>
      <c r="O21" s="2"/>
      <c r="P21" s="2"/>
      <c r="Q21" s="2"/>
      <c r="R21" s="2"/>
      <c r="S21" s="2"/>
      <c r="T21" s="2"/>
      <c r="U21" s="2"/>
      <c r="V21" s="2"/>
      <c r="W21" s="2"/>
      <c r="X21" s="2"/>
      <c r="Y21" s="2"/>
      <c r="Z21" s="2"/>
      <c r="AA21" s="2"/>
      <c r="AB21" s="2"/>
      <c r="AC21" s="2"/>
      <c r="AD21" s="2"/>
      <c r="AE21" s="2"/>
      <c r="AF21" s="1"/>
    </row>
    <row r="22" spans="1:33" x14ac:dyDescent="0.2">
      <c r="B22" s="9"/>
      <c r="C22" s="9"/>
      <c r="D22" s="9"/>
      <c r="F22" s="9"/>
      <c r="G22" s="9"/>
      <c r="H22" s="9" t="s">
        <v>5</v>
      </c>
      <c r="I22" s="9"/>
      <c r="J22" s="195"/>
      <c r="K22" s="195"/>
      <c r="L22" s="195"/>
      <c r="M22" s="195"/>
      <c r="N22" s="195"/>
      <c r="O22" s="195"/>
      <c r="P22" s="195"/>
      <c r="Q22" s="195"/>
      <c r="R22" s="195"/>
      <c r="S22" s="195"/>
      <c r="T22" s="195"/>
      <c r="U22" s="195"/>
      <c r="V22" s="195"/>
      <c r="W22" s="195"/>
      <c r="X22" s="78"/>
      <c r="Y22" s="75" t="s">
        <v>4</v>
      </c>
      <c r="Z22" s="195"/>
      <c r="AA22" s="195"/>
      <c r="AB22" s="195"/>
      <c r="AC22" s="195"/>
      <c r="AD22" s="75" t="s">
        <v>6</v>
      </c>
      <c r="AE22" s="194"/>
      <c r="AF22" s="194"/>
      <c r="AG22" s="194"/>
    </row>
    <row r="23" spans="1:33" x14ac:dyDescent="0.2">
      <c r="B23" s="9"/>
      <c r="C23" s="9"/>
      <c r="D23" s="9"/>
      <c r="I23" s="11"/>
      <c r="J23" s="2"/>
      <c r="K23" s="2"/>
      <c r="L23" s="2"/>
      <c r="M23" s="2"/>
      <c r="N23" s="11"/>
      <c r="O23" s="11"/>
      <c r="P23" s="2"/>
      <c r="Q23" s="2"/>
      <c r="R23" s="2"/>
      <c r="S23" s="2"/>
      <c r="T23" s="2"/>
    </row>
    <row r="24" spans="1:33" x14ac:dyDescent="0.2">
      <c r="A24" s="5">
        <v>6</v>
      </c>
      <c r="B24" s="10" t="s">
        <v>68</v>
      </c>
      <c r="C24" s="9"/>
      <c r="D24" s="9"/>
      <c r="H24" s="5" t="s">
        <v>7</v>
      </c>
      <c r="J24" s="9"/>
      <c r="K24" s="194"/>
      <c r="L24" s="194"/>
      <c r="M24" s="194"/>
      <c r="N24" s="194"/>
      <c r="O24" s="194"/>
      <c r="P24" s="194"/>
      <c r="Q24" s="194"/>
      <c r="R24" s="194"/>
      <c r="S24" s="194"/>
      <c r="T24" s="194"/>
      <c r="U24" s="194"/>
      <c r="V24" s="194"/>
      <c r="W24" s="194"/>
      <c r="X24" s="194"/>
      <c r="Y24" s="194"/>
      <c r="Z24" s="194"/>
      <c r="AA24" s="194"/>
      <c r="AB24" s="194"/>
      <c r="AC24" s="194"/>
      <c r="AD24" s="194"/>
      <c r="AE24" s="194"/>
      <c r="AF24" s="194"/>
      <c r="AG24" s="194"/>
    </row>
    <row r="25" spans="1:33" x14ac:dyDescent="0.2">
      <c r="B25" s="9" t="s">
        <v>24</v>
      </c>
      <c r="C25" s="9"/>
      <c r="D25" s="9"/>
      <c r="E25" s="9"/>
      <c r="F25" s="9"/>
      <c r="G25" s="2"/>
      <c r="H25" s="2"/>
      <c r="I25" s="2"/>
      <c r="J25" s="2"/>
      <c r="K25" s="2"/>
      <c r="L25" s="2"/>
      <c r="M25" s="2"/>
      <c r="N25" s="2"/>
      <c r="O25" s="2"/>
      <c r="P25" s="2"/>
      <c r="Q25" s="2"/>
      <c r="R25" s="2"/>
      <c r="S25" s="2"/>
      <c r="T25" s="2"/>
      <c r="U25" s="2"/>
      <c r="V25" s="2"/>
      <c r="W25" s="2"/>
      <c r="X25" s="2"/>
      <c r="Y25" s="2"/>
      <c r="Z25" s="2"/>
      <c r="AA25" s="2"/>
      <c r="AB25" s="2"/>
      <c r="AC25" s="2"/>
      <c r="AD25" s="2"/>
      <c r="AE25" s="2"/>
      <c r="AF25" s="1"/>
    </row>
    <row r="26" spans="1:33" x14ac:dyDescent="0.2">
      <c r="B26" s="9"/>
      <c r="C26" s="9"/>
      <c r="D26" s="9"/>
      <c r="H26" s="9" t="s">
        <v>8</v>
      </c>
      <c r="I26" s="9"/>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row>
    <row r="27" spans="1:33" x14ac:dyDescent="0.2">
      <c r="B27" s="9"/>
      <c r="C27" s="9"/>
      <c r="D27" s="9"/>
      <c r="H27" s="9"/>
      <c r="I27" s="9"/>
      <c r="J27" s="9"/>
      <c r="K27" s="9"/>
      <c r="L27" s="79"/>
      <c r="M27" s="79"/>
      <c r="N27" s="79"/>
      <c r="O27" s="79"/>
      <c r="P27" s="79"/>
      <c r="Q27" s="79"/>
      <c r="R27" s="79"/>
      <c r="S27" s="79"/>
      <c r="T27" s="79"/>
      <c r="U27" s="79"/>
      <c r="V27" s="79"/>
      <c r="W27" s="9"/>
      <c r="X27" s="9"/>
      <c r="Y27" s="117"/>
      <c r="Z27" s="117"/>
      <c r="AA27" s="117"/>
      <c r="AB27" s="117"/>
      <c r="AC27" s="117"/>
      <c r="AD27" s="117"/>
      <c r="AE27" s="117"/>
      <c r="AF27" s="117"/>
      <c r="AG27" s="117"/>
    </row>
    <row r="28" spans="1:33" x14ac:dyDescent="0.2">
      <c r="B28" s="9"/>
      <c r="C28" s="9"/>
      <c r="D28" s="9"/>
      <c r="H28" s="9" t="s">
        <v>9</v>
      </c>
      <c r="I28" s="9"/>
      <c r="J28" s="9"/>
      <c r="K28" s="194"/>
      <c r="L28" s="194"/>
      <c r="M28" s="194"/>
      <c r="N28" s="194"/>
      <c r="O28" s="194"/>
      <c r="P28" s="194"/>
      <c r="Q28" s="194"/>
      <c r="R28" s="194"/>
      <c r="S28" s="194"/>
      <c r="T28" s="194"/>
      <c r="U28" s="194"/>
      <c r="V28" s="194"/>
      <c r="W28" s="9" t="s">
        <v>10</v>
      </c>
      <c r="X28" s="9"/>
      <c r="Y28" s="195"/>
      <c r="Z28" s="195"/>
      <c r="AA28" s="195"/>
      <c r="AB28" s="195"/>
      <c r="AC28" s="195"/>
      <c r="AD28" s="195"/>
      <c r="AE28" s="195"/>
      <c r="AF28" s="195"/>
      <c r="AG28" s="195"/>
    </row>
    <row r="29" spans="1:33" x14ac:dyDescent="0.2">
      <c r="B29" s="9"/>
      <c r="C29" s="9"/>
      <c r="D29" s="9"/>
      <c r="H29" s="9"/>
      <c r="I29" s="9"/>
      <c r="J29" s="9"/>
      <c r="K29" s="9"/>
      <c r="L29" s="79"/>
      <c r="M29" s="79"/>
      <c r="N29" s="79"/>
      <c r="O29" s="79"/>
      <c r="P29" s="79"/>
      <c r="Q29" s="79"/>
      <c r="R29" s="79"/>
      <c r="S29" s="79"/>
      <c r="T29" s="79"/>
      <c r="U29" s="79"/>
      <c r="V29" s="79"/>
      <c r="W29" s="79"/>
      <c r="X29" s="79"/>
      <c r="Y29" s="79"/>
      <c r="Z29" s="79"/>
      <c r="AA29" s="79"/>
      <c r="AB29" s="79"/>
      <c r="AC29" s="79"/>
      <c r="AD29" s="79"/>
      <c r="AE29" s="79"/>
      <c r="AF29" s="79"/>
    </row>
    <row r="30" spans="1:33" x14ac:dyDescent="0.2">
      <c r="B30" s="9"/>
      <c r="C30" s="9"/>
      <c r="D30" s="9"/>
      <c r="H30" s="9" t="s">
        <v>11</v>
      </c>
      <c r="I30" s="9"/>
      <c r="J30" s="9"/>
      <c r="K30" s="9"/>
      <c r="L30" s="9"/>
      <c r="M30" s="201"/>
      <c r="N30" s="195"/>
      <c r="O30" s="195"/>
      <c r="P30" s="195"/>
      <c r="Q30" s="195"/>
      <c r="R30" s="195"/>
      <c r="S30" s="195"/>
      <c r="T30" s="195"/>
      <c r="U30" s="195"/>
      <c r="V30" s="195"/>
      <c r="W30" s="195"/>
      <c r="X30" s="195"/>
      <c r="Y30" s="195"/>
      <c r="Z30" s="195"/>
      <c r="AA30" s="195"/>
      <c r="AB30" s="195"/>
      <c r="AC30" s="195"/>
      <c r="AD30" s="195"/>
      <c r="AE30" s="195"/>
      <c r="AF30" s="195"/>
      <c r="AG30" s="195"/>
    </row>
    <row r="31" spans="1:33" x14ac:dyDescent="0.2">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row>
    <row r="32" spans="1:33" x14ac:dyDescent="0.2">
      <c r="A32" s="5">
        <v>7</v>
      </c>
      <c r="B32" s="5" t="s">
        <v>12</v>
      </c>
      <c r="K32" s="4"/>
      <c r="L32" s="5" t="s">
        <v>13</v>
      </c>
      <c r="P32" s="4"/>
      <c r="Q32" s="5" t="s">
        <v>14</v>
      </c>
    </row>
    <row r="33" spans="1:33" x14ac:dyDescent="0.2">
      <c r="F33" s="9"/>
      <c r="K33" s="9"/>
    </row>
    <row r="34" spans="1:33" x14ac:dyDescent="0.2">
      <c r="A34" s="5">
        <v>8</v>
      </c>
      <c r="B34" s="5" t="s">
        <v>15</v>
      </c>
      <c r="K34" s="4"/>
      <c r="L34" s="5" t="s">
        <v>17</v>
      </c>
      <c r="P34" s="4"/>
      <c r="Q34" s="5" t="s">
        <v>18</v>
      </c>
      <c r="U34" s="4"/>
      <c r="V34" s="5" t="s">
        <v>16</v>
      </c>
      <c r="AA34" s="4"/>
      <c r="AB34" s="78" t="s">
        <v>97</v>
      </c>
    </row>
    <row r="35" spans="1:33" x14ac:dyDescent="0.2">
      <c r="G35" s="9"/>
      <c r="J35" s="9"/>
      <c r="W35" s="1"/>
      <c r="X35" s="1"/>
      <c r="Y35" s="1"/>
      <c r="Z35" s="1"/>
      <c r="AA35" s="1"/>
      <c r="AB35" s="1"/>
      <c r="AC35" s="1"/>
      <c r="AD35" s="1"/>
      <c r="AE35" s="1"/>
      <c r="AF35" s="1"/>
    </row>
    <row r="36" spans="1:33" x14ac:dyDescent="0.2">
      <c r="B36" s="4"/>
      <c r="C36" s="5" t="s">
        <v>98</v>
      </c>
      <c r="F36" s="194"/>
      <c r="G36" s="194"/>
      <c r="H36" s="194"/>
      <c r="I36" s="194"/>
      <c r="J36" s="194"/>
      <c r="K36" s="194"/>
      <c r="L36" s="194"/>
      <c r="M36" s="194"/>
      <c r="N36" s="194"/>
      <c r="O36" s="118" t="s">
        <v>99</v>
      </c>
      <c r="P36" s="9"/>
      <c r="Q36" s="76"/>
      <c r="R36" s="76"/>
      <c r="S36" s="76"/>
      <c r="T36" s="76"/>
      <c r="U36" s="4"/>
      <c r="V36" s="5" t="s">
        <v>19</v>
      </c>
      <c r="W36" s="9"/>
      <c r="X36" s="195"/>
      <c r="Y36" s="195"/>
      <c r="Z36" s="195"/>
      <c r="AA36" s="195"/>
      <c r="AB36" s="195"/>
      <c r="AC36" s="195"/>
      <c r="AD36" s="195"/>
      <c r="AE36" s="195"/>
      <c r="AF36" s="195"/>
      <c r="AG36" s="195"/>
    </row>
    <row r="37" spans="1:33" x14ac:dyDescent="0.2">
      <c r="C37" s="94"/>
      <c r="D37" s="95"/>
      <c r="E37" s="95"/>
      <c r="F37" s="95"/>
      <c r="H37" s="95"/>
      <c r="I37" s="95"/>
      <c r="K37" s="95"/>
      <c r="L37" s="95"/>
      <c r="M37" s="95"/>
      <c r="N37" s="95"/>
      <c r="O37" s="95"/>
      <c r="P37" s="95"/>
      <c r="Q37" s="95"/>
    </row>
    <row r="38" spans="1:33" s="74" customFormat="1" x14ac:dyDescent="0.2">
      <c r="A38" s="78">
        <v>9</v>
      </c>
      <c r="B38" s="12" t="s">
        <v>100</v>
      </c>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row>
    <row r="39" spans="1:33" s="78" customFormat="1" x14ac:dyDescent="0.2">
      <c r="B39" s="12" t="s">
        <v>106</v>
      </c>
      <c r="G39" s="9"/>
      <c r="J39" s="9"/>
      <c r="W39" s="1"/>
      <c r="X39" s="1"/>
      <c r="Y39" s="1"/>
      <c r="Z39" s="1"/>
      <c r="AA39" s="1"/>
      <c r="AB39" s="1"/>
      <c r="AC39" s="1"/>
      <c r="AD39" s="1"/>
      <c r="AE39" s="1"/>
      <c r="AF39" s="1"/>
    </row>
    <row r="40" spans="1:33" s="78" customFormat="1" x14ac:dyDescent="0.2"/>
    <row r="41" spans="1:33" s="78" customFormat="1" x14ac:dyDescent="0.2">
      <c r="B41" s="4"/>
      <c r="C41" s="12" t="s">
        <v>173</v>
      </c>
      <c r="E41" s="95"/>
      <c r="F41" s="95"/>
      <c r="G41" s="95"/>
      <c r="H41" s="95"/>
      <c r="I41" s="95"/>
      <c r="J41" s="95"/>
      <c r="N41" s="4"/>
      <c r="O41" s="12" t="s">
        <v>103</v>
      </c>
      <c r="Y41" s="4"/>
      <c r="Z41" s="94" t="s">
        <v>108</v>
      </c>
    </row>
    <row r="42" spans="1:33" s="78" customFormat="1" x14ac:dyDescent="0.2">
      <c r="B42" s="93"/>
      <c r="C42" s="6"/>
      <c r="E42" s="6"/>
      <c r="F42" s="6"/>
      <c r="G42" s="6"/>
      <c r="H42" s="6"/>
      <c r="I42" s="6"/>
      <c r="J42" s="6"/>
    </row>
    <row r="43" spans="1:33" s="78" customFormat="1" x14ac:dyDescent="0.2">
      <c r="B43" s="4"/>
      <c r="C43" s="12" t="s">
        <v>101</v>
      </c>
      <c r="E43" s="6"/>
      <c r="F43" s="6"/>
      <c r="G43" s="6"/>
      <c r="H43" s="6"/>
      <c r="I43" s="6"/>
      <c r="J43" s="6"/>
      <c r="K43" s="79"/>
      <c r="N43" s="4"/>
      <c r="O43" s="116" t="s">
        <v>104</v>
      </c>
      <c r="R43" s="114"/>
      <c r="S43" s="114"/>
      <c r="T43" s="114"/>
      <c r="U43" s="114"/>
      <c r="V43" s="114"/>
      <c r="W43" s="114"/>
      <c r="Y43" s="4"/>
      <c r="Z43" s="12" t="s">
        <v>105</v>
      </c>
      <c r="AB43" s="114"/>
      <c r="AC43" s="114"/>
      <c r="AD43" s="114"/>
      <c r="AE43" s="114"/>
      <c r="AF43" s="114"/>
    </row>
    <row r="44" spans="1:33" s="78" customFormat="1" x14ac:dyDescent="0.2">
      <c r="B44" s="93"/>
      <c r="C44" s="6"/>
      <c r="E44" s="6"/>
      <c r="F44" s="6"/>
      <c r="G44" s="6"/>
      <c r="H44" s="6"/>
      <c r="I44" s="6"/>
      <c r="J44" s="6"/>
      <c r="M44" s="76"/>
      <c r="N44" s="76"/>
      <c r="O44" s="76"/>
      <c r="R44" s="76"/>
      <c r="S44" s="76"/>
      <c r="T44" s="76"/>
      <c r="U44" s="76"/>
      <c r="V44" s="76"/>
      <c r="W44" s="76"/>
      <c r="X44" s="76"/>
      <c r="Y44" s="76"/>
      <c r="Z44" s="76"/>
      <c r="AA44" s="76"/>
      <c r="AB44" s="110"/>
    </row>
    <row r="45" spans="1:33" s="78" customFormat="1" x14ac:dyDescent="0.2">
      <c r="B45" s="4"/>
      <c r="C45" s="12" t="s">
        <v>102</v>
      </c>
      <c r="E45" s="6"/>
      <c r="F45" s="6"/>
      <c r="G45" s="6"/>
      <c r="H45" s="6"/>
      <c r="I45" s="6"/>
      <c r="J45" s="6"/>
      <c r="K45" s="95"/>
      <c r="L45" s="95"/>
      <c r="N45" s="4"/>
      <c r="O45" s="12" t="s">
        <v>107</v>
      </c>
      <c r="U45" s="76"/>
      <c r="V45" s="194"/>
      <c r="W45" s="194"/>
      <c r="X45" s="194"/>
      <c r="Y45" s="194"/>
      <c r="Z45" s="194"/>
      <c r="AA45" s="194"/>
      <c r="AB45" s="194"/>
      <c r="AC45" s="194"/>
      <c r="AD45" s="194"/>
      <c r="AE45" s="194"/>
      <c r="AF45" s="194"/>
      <c r="AG45" s="194"/>
    </row>
    <row r="46" spans="1:33" s="78" customFormat="1" x14ac:dyDescent="0.2">
      <c r="A46" s="74"/>
      <c r="B46" s="74"/>
      <c r="C46" s="93"/>
      <c r="D46" s="6"/>
      <c r="E46" s="6"/>
      <c r="F46" s="6"/>
      <c r="G46" s="6"/>
      <c r="H46" s="6"/>
      <c r="I46" s="6"/>
      <c r="J46" s="6"/>
      <c r="K46" s="74"/>
      <c r="L46" s="74"/>
      <c r="M46" s="9"/>
      <c r="N46" s="117"/>
      <c r="O46" s="117"/>
      <c r="P46" s="117"/>
      <c r="Q46" s="117"/>
      <c r="R46" s="117"/>
      <c r="S46" s="117"/>
      <c r="T46" s="117"/>
      <c r="U46" s="117"/>
      <c r="V46" s="117"/>
      <c r="W46" s="117"/>
      <c r="X46" s="117"/>
      <c r="Y46" s="117"/>
      <c r="Z46" s="117"/>
      <c r="AA46" s="117"/>
      <c r="AB46" s="117"/>
      <c r="AC46" s="117"/>
      <c r="AD46" s="117"/>
      <c r="AE46" s="117"/>
      <c r="AF46" s="117"/>
      <c r="AG46" s="74"/>
    </row>
    <row r="47" spans="1:33" s="125" customFormat="1" x14ac:dyDescent="0.2">
      <c r="A47" s="131">
        <v>10</v>
      </c>
      <c r="B47" s="132" t="s">
        <v>112</v>
      </c>
      <c r="C47" s="126"/>
      <c r="D47" s="6"/>
      <c r="E47" s="6"/>
      <c r="F47" s="6"/>
      <c r="G47" s="6"/>
      <c r="H47" s="6"/>
      <c r="I47" s="6"/>
      <c r="J47" s="6"/>
      <c r="M47" s="9"/>
      <c r="N47" s="117"/>
      <c r="O47" s="117"/>
      <c r="P47" s="117"/>
      <c r="Q47" s="117"/>
      <c r="R47" s="117"/>
      <c r="S47" s="117"/>
      <c r="T47" s="117"/>
      <c r="U47" s="117"/>
      <c r="V47" s="117"/>
      <c r="W47" s="117"/>
      <c r="X47" s="117"/>
      <c r="Y47" s="117"/>
      <c r="Z47" s="117"/>
      <c r="AA47" s="117"/>
      <c r="AB47" s="117"/>
      <c r="AC47" s="117"/>
      <c r="AD47" s="117"/>
      <c r="AE47" s="117"/>
      <c r="AF47" s="117"/>
    </row>
    <row r="48" spans="1:33" s="125" customFormat="1" x14ac:dyDescent="0.2">
      <c r="C48" s="126"/>
      <c r="D48" s="6"/>
      <c r="E48" s="6"/>
      <c r="F48" s="6"/>
      <c r="G48" s="6"/>
      <c r="H48" s="6"/>
      <c r="I48" s="6"/>
      <c r="J48" s="6"/>
      <c r="M48" s="9"/>
      <c r="N48" s="117"/>
      <c r="O48" s="117"/>
      <c r="P48" s="117"/>
      <c r="Q48" s="117"/>
      <c r="R48" s="117"/>
      <c r="S48" s="117"/>
      <c r="T48" s="117"/>
      <c r="U48" s="117"/>
      <c r="V48" s="117"/>
      <c r="W48" s="117"/>
      <c r="X48" s="117"/>
      <c r="Y48" s="117"/>
      <c r="Z48" s="117"/>
      <c r="AA48" s="117"/>
      <c r="AB48" s="117"/>
      <c r="AC48" s="117"/>
      <c r="AD48" s="117"/>
      <c r="AE48" s="117"/>
      <c r="AF48" s="117"/>
    </row>
    <row r="49" spans="1:33" s="78" customFormat="1" ht="13.15" customHeight="1" x14ac:dyDescent="0.2">
      <c r="A49" s="5">
        <v>11</v>
      </c>
      <c r="B49" s="134" t="s">
        <v>113</v>
      </c>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row>
    <row r="50" spans="1:33" s="125" customFormat="1" x14ac:dyDescent="0.2">
      <c r="B50" s="124"/>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row>
    <row r="51" spans="1:33" s="133" customFormat="1" x14ac:dyDescent="0.2">
      <c r="A51" s="137">
        <v>12</v>
      </c>
      <c r="B51" s="141" t="s">
        <v>114</v>
      </c>
      <c r="C51" s="140"/>
      <c r="D51" s="140"/>
      <c r="E51" s="140"/>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35"/>
      <c r="AE51" s="135"/>
      <c r="AF51" s="135"/>
      <c r="AG51" s="135"/>
    </row>
    <row r="52" spans="1:33" s="125" customFormat="1" x14ac:dyDescent="0.2">
      <c r="A52" s="123"/>
    </row>
    <row r="53" spans="1:33" ht="25.5" customHeight="1" x14ac:dyDescent="0.2">
      <c r="A53" s="123">
        <v>13</v>
      </c>
      <c r="B53" s="200" t="s">
        <v>143</v>
      </c>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row>
    <row r="54" spans="1:33" s="142" customFormat="1" x14ac:dyDescent="0.2">
      <c r="A54" s="145"/>
      <c r="C54" s="198"/>
      <c r="D54" s="198"/>
      <c r="E54" s="198"/>
      <c r="F54" s="198"/>
      <c r="G54" s="145"/>
      <c r="I54" s="199"/>
      <c r="J54" s="199"/>
      <c r="K54" s="199"/>
      <c r="L54" s="199"/>
    </row>
  </sheetData>
  <mergeCells count="26">
    <mergeCell ref="C54:F54"/>
    <mergeCell ref="I54:L54"/>
    <mergeCell ref="N16:AG16"/>
    <mergeCell ref="Y28:AG28"/>
    <mergeCell ref="H8:W8"/>
    <mergeCell ref="B53:AG53"/>
    <mergeCell ref="J18:W18"/>
    <mergeCell ref="J22:W22"/>
    <mergeCell ref="V45:AG45"/>
    <mergeCell ref="M30:AG30"/>
    <mergeCell ref="K28:V28"/>
    <mergeCell ref="AA6:AC6"/>
    <mergeCell ref="A6:M6"/>
    <mergeCell ref="X8:Y8"/>
    <mergeCell ref="F36:N36"/>
    <mergeCell ref="X36:AG36"/>
    <mergeCell ref="AE22:AG22"/>
    <mergeCell ref="Z22:AC22"/>
    <mergeCell ref="Z18:AC18"/>
    <mergeCell ref="AE18:AG18"/>
    <mergeCell ref="L12:W12"/>
    <mergeCell ref="Z8:AG8"/>
    <mergeCell ref="H10:AG10"/>
    <mergeCell ref="J26:AG26"/>
    <mergeCell ref="K24:AG24"/>
    <mergeCell ref="N20:AG20"/>
  </mergeCells>
  <phoneticPr fontId="2" type="noConversion"/>
  <hyperlinks>
    <hyperlink ref="B53:AG53" r:id="rId1" display="If you have any questions regarding this form, please contact the SDWACertification Officer-Microbiology by email at declabcert@alaska.gov or by phone at 907-375-8200."/>
  </hyperlinks>
  <pageMargins left="0.75" right="0.25" top="0.75" bottom="0.75" header="0.3" footer="0.3"/>
  <pageSetup orientation="portrait" horizontalDpi="300" verticalDpi="300" r:id="rId2"/>
  <headerFooter alignWithMargins="0">
    <oddHeader>&amp;L&amp;G&amp;C
State of Alaska
Department of Environmental 
Conservation
Application for DRINKING WATER LABORATORY CERTIFICATION - MICROBIOLOGY&amp;RApplication   Rec'd____/____/____</oddHeader>
    <oddFooter>&amp;LDEC Rev. 1/5/18&amp;C
&amp;R&amp;P of &amp;N</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6:AO56"/>
  <sheetViews>
    <sheetView showGridLines="0" view="pageLayout" zoomScaleNormal="100" workbookViewId="0">
      <selection activeCell="I56" sqref="I56:L56"/>
    </sheetView>
  </sheetViews>
  <sheetFormatPr defaultColWidth="9.140625" defaultRowHeight="12.75" x14ac:dyDescent="0.2"/>
  <cols>
    <col min="1" max="17" width="2.7109375" style="12" customWidth="1"/>
    <col min="18" max="18" width="3.28515625" style="12" customWidth="1"/>
    <col min="19" max="32" width="2.7109375" style="12" customWidth="1"/>
    <col min="33" max="16384" width="9.140625" style="12"/>
  </cols>
  <sheetData>
    <row r="6" spans="1:30" s="7" customFormat="1" x14ac:dyDescent="0.2">
      <c r="A6" s="207" t="s">
        <v>31</v>
      </c>
      <c r="B6" s="207"/>
      <c r="C6" s="207"/>
      <c r="D6" s="207"/>
      <c r="E6" s="207"/>
      <c r="F6" s="207"/>
      <c r="G6" s="207"/>
      <c r="H6" s="207"/>
      <c r="I6" s="207"/>
      <c r="J6" s="207"/>
      <c r="K6" s="207"/>
    </row>
    <row r="7" spans="1:30" x14ac:dyDescent="0.2">
      <c r="A7" s="145" t="s">
        <v>25</v>
      </c>
      <c r="P7" s="145" t="s">
        <v>121</v>
      </c>
    </row>
    <row r="8" spans="1:30" x14ac:dyDescent="0.2">
      <c r="P8" s="145" t="s">
        <v>119</v>
      </c>
    </row>
    <row r="9" spans="1:30" x14ac:dyDescent="0.2">
      <c r="P9" s="12" t="s">
        <v>26</v>
      </c>
    </row>
    <row r="10" spans="1:30" x14ac:dyDescent="0.2">
      <c r="P10" s="145" t="s">
        <v>118</v>
      </c>
    </row>
    <row r="11" spans="1:30" s="145" customFormat="1" x14ac:dyDescent="0.2"/>
    <row r="12" spans="1:30" x14ac:dyDescent="0.2">
      <c r="P12" s="146" t="s">
        <v>111</v>
      </c>
    </row>
    <row r="13" spans="1:30" ht="6" customHeight="1" x14ac:dyDescent="0.2"/>
    <row r="14" spans="1:30" x14ac:dyDescent="0.2">
      <c r="A14" s="7" t="s">
        <v>27</v>
      </c>
      <c r="W14" s="12" t="s">
        <v>23</v>
      </c>
      <c r="AB14" s="215" t="s">
        <v>174</v>
      </c>
      <c r="AC14" s="215"/>
      <c r="AD14" s="145" t="s">
        <v>117</v>
      </c>
    </row>
    <row r="15" spans="1:30" s="139" customFormat="1" x14ac:dyDescent="0.2">
      <c r="A15" s="138"/>
      <c r="B15" s="139" t="s">
        <v>115</v>
      </c>
    </row>
    <row r="16" spans="1:30" x14ac:dyDescent="0.2">
      <c r="B16" s="136" t="s">
        <v>116</v>
      </c>
    </row>
    <row r="17" spans="1:31" s="139" customFormat="1" x14ac:dyDescent="0.2">
      <c r="B17" s="136"/>
    </row>
    <row r="18" spans="1:31" ht="12.75" customHeight="1" x14ac:dyDescent="0.2">
      <c r="A18" s="12">
        <v>1</v>
      </c>
      <c r="B18" s="143" t="s">
        <v>110</v>
      </c>
      <c r="Y18" s="119"/>
      <c r="AE18" s="119"/>
    </row>
    <row r="19" spans="1:31" ht="12.75" customHeight="1" x14ac:dyDescent="0.2">
      <c r="B19" s="89"/>
      <c r="C19" s="89"/>
      <c r="D19" s="89"/>
      <c r="E19" s="89"/>
      <c r="F19" s="89"/>
      <c r="G19" s="89"/>
      <c r="H19" s="89"/>
      <c r="I19" s="89"/>
      <c r="J19" s="89"/>
      <c r="K19" s="89"/>
      <c r="L19" s="89"/>
      <c r="M19" s="89"/>
      <c r="N19" s="89"/>
      <c r="O19" s="89"/>
      <c r="P19" s="89"/>
      <c r="Q19" s="89"/>
      <c r="R19" s="89"/>
      <c r="S19" s="89"/>
      <c r="T19" s="89"/>
      <c r="U19" s="89"/>
      <c r="Y19" s="120"/>
      <c r="AE19" s="120"/>
    </row>
    <row r="20" spans="1:31" ht="12.75" customHeight="1" x14ac:dyDescent="0.2">
      <c r="A20" s="12">
        <v>2</v>
      </c>
      <c r="B20" s="89" t="s">
        <v>109</v>
      </c>
      <c r="N20" s="216" t="s">
        <v>179</v>
      </c>
      <c r="O20" s="216"/>
      <c r="P20" s="216"/>
      <c r="Q20" s="216"/>
      <c r="R20" s="216"/>
      <c r="S20" s="216"/>
      <c r="T20" s="216"/>
      <c r="U20" s="216"/>
      <c r="V20" s="216"/>
      <c r="W20" s="216"/>
      <c r="X20" s="217"/>
      <c r="Y20" s="119"/>
      <c r="AE20" s="119"/>
    </row>
    <row r="21" spans="1:31" s="145" customFormat="1" ht="12.75" customHeight="1" x14ac:dyDescent="0.2">
      <c r="B21" s="216" t="s">
        <v>180</v>
      </c>
      <c r="C21" s="216"/>
      <c r="D21" s="216"/>
      <c r="E21" s="216"/>
      <c r="F21" s="216"/>
      <c r="G21" s="216"/>
      <c r="H21" s="216"/>
      <c r="I21" s="216"/>
      <c r="J21" s="216"/>
      <c r="K21" s="216"/>
      <c r="L21" s="216"/>
      <c r="M21" s="216"/>
      <c r="N21" s="216"/>
      <c r="O21" s="216"/>
      <c r="P21" s="216"/>
      <c r="Q21" s="216"/>
      <c r="R21" s="216"/>
      <c r="S21" s="216"/>
      <c r="T21" s="216"/>
      <c r="U21" s="216"/>
      <c r="V21" s="216"/>
      <c r="W21" s="216"/>
      <c r="X21" s="216"/>
      <c r="Y21" s="216"/>
      <c r="AE21" s="189"/>
    </row>
    <row r="22" spans="1:31" s="145" customFormat="1" ht="12.75" customHeight="1" x14ac:dyDescent="0.2">
      <c r="B22" s="143"/>
      <c r="Y22" s="127"/>
      <c r="AE22" s="127"/>
    </row>
    <row r="23" spans="1:31" s="145" customFormat="1" ht="12.75" customHeight="1" x14ac:dyDescent="0.2">
      <c r="A23" s="152">
        <v>3</v>
      </c>
      <c r="B23" s="151" t="s">
        <v>122</v>
      </c>
      <c r="C23" s="152"/>
      <c r="D23" s="152"/>
      <c r="E23" s="152"/>
      <c r="F23" s="152"/>
      <c r="G23" s="152"/>
      <c r="H23" s="152"/>
      <c r="I23" s="152"/>
      <c r="J23" s="152"/>
      <c r="K23" s="152"/>
      <c r="L23" s="152"/>
      <c r="M23" s="152"/>
      <c r="N23" s="152"/>
      <c r="O23" s="152"/>
      <c r="P23" s="152"/>
      <c r="Q23" s="152"/>
      <c r="R23" s="152"/>
      <c r="S23" s="152"/>
      <c r="T23" s="152"/>
      <c r="U23" s="152"/>
      <c r="V23" s="152"/>
      <c r="W23" s="152"/>
      <c r="X23" s="152"/>
      <c r="Y23" s="154"/>
      <c r="Z23" s="152"/>
      <c r="AA23" s="152"/>
      <c r="AB23" s="152"/>
      <c r="AC23" s="152"/>
      <c r="AD23" s="152"/>
      <c r="AE23" s="154"/>
    </row>
    <row r="24" spans="1:31" s="145" customFormat="1" ht="12.75" customHeight="1" x14ac:dyDescent="0.2">
      <c r="A24" s="150"/>
      <c r="B24" s="152" t="s">
        <v>123</v>
      </c>
      <c r="C24" s="150"/>
      <c r="D24" s="150"/>
      <c r="E24" s="150"/>
      <c r="F24" s="150"/>
      <c r="G24" s="150"/>
      <c r="H24" s="150"/>
      <c r="I24" s="150"/>
      <c r="J24" s="153"/>
      <c r="K24" s="150"/>
      <c r="L24" s="150"/>
      <c r="M24" s="150"/>
      <c r="N24" s="150"/>
      <c r="O24" s="150"/>
      <c r="P24" s="150"/>
      <c r="Q24" s="150"/>
      <c r="R24" s="150"/>
      <c r="S24" s="150"/>
      <c r="T24" s="150"/>
      <c r="U24" s="150"/>
      <c r="V24" s="150"/>
      <c r="W24" s="150"/>
      <c r="X24" s="150"/>
      <c r="Y24" s="150"/>
      <c r="Z24" s="150"/>
      <c r="AA24" s="150"/>
      <c r="AB24" s="150"/>
      <c r="AC24" s="150"/>
      <c r="AD24" s="150"/>
      <c r="AE24" s="150"/>
    </row>
    <row r="25" spans="1:31" s="145" customFormat="1" ht="12.75" customHeight="1" x14ac:dyDescent="0.2">
      <c r="A25" s="150"/>
      <c r="B25" s="152"/>
      <c r="C25" s="150"/>
      <c r="D25" s="150"/>
      <c r="E25" s="150"/>
      <c r="F25" s="150"/>
      <c r="G25" s="150"/>
      <c r="H25" s="150"/>
      <c r="I25" s="150"/>
      <c r="J25" s="153"/>
      <c r="K25" s="150"/>
      <c r="L25" s="150"/>
      <c r="M25" s="150"/>
      <c r="N25" s="150"/>
      <c r="O25" s="150"/>
      <c r="P25" s="150"/>
      <c r="Q25" s="150"/>
      <c r="R25" s="150"/>
      <c r="S25" s="150"/>
      <c r="T25" s="150"/>
      <c r="U25" s="150"/>
      <c r="V25" s="150"/>
      <c r="W25" s="150"/>
      <c r="X25" s="150"/>
      <c r="Y25" s="150"/>
      <c r="Z25" s="150"/>
      <c r="AA25" s="150"/>
      <c r="AB25" s="150"/>
      <c r="AC25" s="150"/>
      <c r="AD25" s="150"/>
      <c r="AE25" s="150"/>
    </row>
    <row r="26" spans="1:31" ht="12.75" customHeight="1" x14ac:dyDescent="0.2">
      <c r="A26" s="12">
        <v>4</v>
      </c>
      <c r="B26" s="143" t="s">
        <v>124</v>
      </c>
      <c r="Y26" s="119"/>
      <c r="AE26" s="119"/>
    </row>
    <row r="27" spans="1:31" ht="12.75" customHeight="1" x14ac:dyDescent="0.2"/>
    <row r="28" spans="1:31" ht="12.75" customHeight="1" x14ac:dyDescent="0.2">
      <c r="A28" s="12">
        <v>5</v>
      </c>
      <c r="B28" s="143" t="s">
        <v>175</v>
      </c>
      <c r="C28" s="89"/>
      <c r="D28" s="89"/>
      <c r="E28" s="89"/>
      <c r="F28" s="89"/>
      <c r="G28" s="89"/>
      <c r="H28" s="89"/>
      <c r="I28" s="89"/>
      <c r="J28" s="89"/>
      <c r="K28" s="89"/>
      <c r="L28" s="89"/>
      <c r="M28" s="89"/>
      <c r="N28" s="89"/>
      <c r="O28" s="89"/>
      <c r="P28" s="89"/>
      <c r="Q28" s="89"/>
      <c r="R28" s="89"/>
      <c r="S28" s="89"/>
      <c r="T28" s="89"/>
      <c r="U28" s="89"/>
      <c r="Y28" s="119"/>
      <c r="AE28" s="119"/>
    </row>
    <row r="30" spans="1:31" ht="12.75" customHeight="1" x14ac:dyDescent="0.2">
      <c r="A30" s="12">
        <v>6</v>
      </c>
      <c r="B30" s="143" t="s">
        <v>120</v>
      </c>
      <c r="Y30" s="119"/>
      <c r="AE30" s="119"/>
    </row>
    <row r="31" spans="1:31" ht="12.75" customHeight="1" x14ac:dyDescent="0.2"/>
    <row r="32" spans="1:31" ht="12.75" customHeight="1" x14ac:dyDescent="0.2">
      <c r="A32" s="12">
        <v>7</v>
      </c>
      <c r="B32" s="143" t="s">
        <v>146</v>
      </c>
      <c r="T32" s="162"/>
      <c r="Y32" s="119"/>
      <c r="AE32" s="160"/>
    </row>
    <row r="33" spans="1:41" ht="12.75" customHeight="1" x14ac:dyDescent="0.2">
      <c r="B33" s="145" t="s">
        <v>176</v>
      </c>
    </row>
    <row r="35" spans="1:41" s="145" customFormat="1" x14ac:dyDescent="0.2">
      <c r="A35" s="213" t="s">
        <v>145</v>
      </c>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row>
    <row r="36" spans="1:41" s="145" customFormat="1" x14ac:dyDescent="0.2">
      <c r="A36" s="213"/>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row>
    <row r="37" spans="1:41" s="145" customFormat="1" x14ac:dyDescent="0.2">
      <c r="A37" s="213"/>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3"/>
      <c r="AC37" s="213"/>
      <c r="AD37" s="213"/>
      <c r="AE37" s="213"/>
      <c r="AF37" s="213"/>
    </row>
    <row r="38" spans="1:41" s="145" customFormat="1" x14ac:dyDescent="0.2">
      <c r="A38" s="213"/>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3"/>
      <c r="AC38" s="213"/>
      <c r="AD38" s="213"/>
      <c r="AE38" s="213"/>
      <c r="AF38" s="213"/>
    </row>
    <row r="39" spans="1:41" s="145" customFormat="1" x14ac:dyDescent="0.2">
      <c r="A39" s="213"/>
      <c r="B39" s="213"/>
      <c r="C39" s="213"/>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row>
    <row r="40" spans="1:41" s="145" customFormat="1" x14ac:dyDescent="0.2">
      <c r="A40" s="213"/>
      <c r="B40" s="213"/>
      <c r="C40" s="213"/>
      <c r="D40" s="213"/>
      <c r="E40" s="213"/>
      <c r="F40" s="213"/>
      <c r="G40" s="213"/>
      <c r="H40" s="213"/>
      <c r="I40" s="213"/>
      <c r="J40" s="213"/>
      <c r="K40" s="213"/>
      <c r="L40" s="213"/>
      <c r="M40" s="213"/>
      <c r="N40" s="213"/>
      <c r="O40" s="213"/>
      <c r="P40" s="213"/>
      <c r="Q40" s="213"/>
      <c r="R40" s="213"/>
      <c r="S40" s="213"/>
      <c r="T40" s="213"/>
      <c r="U40" s="213"/>
      <c r="V40" s="213"/>
      <c r="W40" s="213"/>
      <c r="X40" s="213"/>
      <c r="Y40" s="213"/>
      <c r="Z40" s="213"/>
      <c r="AA40" s="213"/>
      <c r="AB40" s="213"/>
      <c r="AC40" s="213"/>
      <c r="AD40" s="213"/>
      <c r="AE40" s="213"/>
      <c r="AF40" s="213"/>
    </row>
    <row r="41" spans="1:41" s="145" customFormat="1" x14ac:dyDescent="0.2">
      <c r="A41" s="213"/>
      <c r="B41" s="213"/>
      <c r="C41" s="213"/>
      <c r="D41" s="213"/>
      <c r="E41" s="213"/>
      <c r="F41" s="213"/>
      <c r="G41" s="213"/>
      <c r="H41" s="213"/>
      <c r="I41" s="213"/>
      <c r="J41" s="213"/>
      <c r="K41" s="213"/>
      <c r="L41" s="213"/>
      <c r="M41" s="213"/>
      <c r="N41" s="213"/>
      <c r="O41" s="213"/>
      <c r="P41" s="213"/>
      <c r="Q41" s="213"/>
      <c r="R41" s="213"/>
      <c r="S41" s="213"/>
      <c r="T41" s="213"/>
      <c r="U41" s="213"/>
      <c r="V41" s="213"/>
      <c r="W41" s="213"/>
      <c r="X41" s="213"/>
      <c r="Y41" s="213"/>
      <c r="Z41" s="213"/>
      <c r="AA41" s="213"/>
      <c r="AB41" s="213"/>
      <c r="AC41" s="213"/>
      <c r="AD41" s="213"/>
      <c r="AE41" s="213"/>
      <c r="AF41" s="213"/>
    </row>
    <row r="42" spans="1:41" s="145" customFormat="1" x14ac:dyDescent="0.2">
      <c r="A42" s="213"/>
      <c r="B42" s="213"/>
      <c r="C42" s="213"/>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row>
    <row r="43" spans="1:41" x14ac:dyDescent="0.2">
      <c r="A43" s="139"/>
      <c r="B43" s="139"/>
      <c r="C43" s="139"/>
      <c r="D43" s="139"/>
      <c r="E43" s="139"/>
      <c r="F43" s="139"/>
      <c r="G43" s="139"/>
      <c r="H43" s="139"/>
      <c r="I43" s="139"/>
      <c r="J43" s="139"/>
      <c r="K43" s="139"/>
      <c r="L43" s="121"/>
      <c r="M43" s="121"/>
      <c r="N43" s="121"/>
      <c r="O43" s="121"/>
      <c r="P43" s="121"/>
      <c r="Q43" s="121"/>
      <c r="R43" s="121"/>
      <c r="S43" s="121"/>
      <c r="T43" s="121"/>
      <c r="U43" s="121"/>
      <c r="V43" s="121"/>
      <c r="W43" s="121"/>
      <c r="X43" s="121"/>
      <c r="Y43" s="121"/>
      <c r="Z43" s="121"/>
      <c r="AA43" s="121"/>
      <c r="AB43" s="121"/>
      <c r="AC43" s="121"/>
      <c r="AD43" s="121"/>
      <c r="AE43" s="121"/>
      <c r="AF43" s="121"/>
      <c r="AH43" s="122"/>
      <c r="AI43" s="122"/>
      <c r="AJ43" s="122"/>
      <c r="AK43" s="122"/>
      <c r="AL43" s="122"/>
      <c r="AM43" s="122"/>
      <c r="AN43" s="122"/>
      <c r="AO43" s="122"/>
    </row>
    <row r="44" spans="1:41" x14ac:dyDescent="0.2">
      <c r="A44" s="214" t="s">
        <v>20</v>
      </c>
      <c r="B44" s="214"/>
      <c r="C44" s="214"/>
      <c r="D44" s="214"/>
      <c r="E44" s="214"/>
      <c r="F44" s="214"/>
      <c r="G44" s="214"/>
      <c r="H44" s="214"/>
      <c r="I44" s="214"/>
      <c r="J44" s="214"/>
      <c r="K44" s="214"/>
      <c r="L44" s="214"/>
      <c r="M44" s="149"/>
      <c r="N44" s="149"/>
      <c r="O44" s="149"/>
      <c r="P44" s="149"/>
      <c r="Q44" s="149"/>
      <c r="R44" s="149"/>
      <c r="S44" s="149"/>
      <c r="T44" s="149"/>
      <c r="U44" s="149"/>
      <c r="V44" s="149"/>
      <c r="W44" s="149"/>
      <c r="X44" s="149"/>
      <c r="Y44" s="149"/>
      <c r="Z44" s="149"/>
      <c r="AA44" s="149"/>
      <c r="AB44" s="149"/>
      <c r="AC44" s="149"/>
      <c r="AD44" s="149"/>
      <c r="AE44" s="149"/>
      <c r="AF44" s="149"/>
    </row>
    <row r="45" spans="1:41" x14ac:dyDescent="0.2">
      <c r="A45" s="139"/>
      <c r="B45" s="139"/>
      <c r="C45" s="139"/>
      <c r="D45" s="139"/>
      <c r="E45" s="139"/>
      <c r="F45" s="139"/>
      <c r="G45" s="139"/>
      <c r="H45" s="139"/>
      <c r="I45" s="139"/>
      <c r="J45" s="139"/>
      <c r="K45" s="139"/>
      <c r="L45" s="210"/>
      <c r="M45" s="211"/>
      <c r="N45" s="211"/>
      <c r="O45" s="211"/>
      <c r="P45" s="211"/>
      <c r="Q45" s="211"/>
      <c r="R45" s="211"/>
      <c r="S45" s="211"/>
      <c r="T45" s="211"/>
      <c r="U45" s="211"/>
      <c r="V45" s="211"/>
      <c r="W45" s="211"/>
      <c r="X45" s="211"/>
      <c r="Y45" s="211"/>
      <c r="Z45" s="211"/>
      <c r="AA45" s="211"/>
      <c r="AB45" s="211"/>
      <c r="AC45" s="211"/>
      <c r="AD45" s="211"/>
      <c r="AE45" s="211"/>
      <c r="AF45" s="211"/>
    </row>
    <row r="46" spans="1:41" x14ac:dyDescent="0.2">
      <c r="A46" s="139"/>
      <c r="B46" s="139"/>
      <c r="C46" s="208"/>
      <c r="D46" s="208"/>
      <c r="E46" s="208"/>
      <c r="F46" s="208"/>
      <c r="G46" s="208"/>
      <c r="H46" s="139"/>
      <c r="I46" s="139"/>
      <c r="J46" s="139"/>
      <c r="K46" s="97" t="s">
        <v>8</v>
      </c>
      <c r="L46" s="212"/>
      <c r="M46" s="212"/>
      <c r="N46" s="212"/>
      <c r="O46" s="212"/>
      <c r="P46" s="212"/>
      <c r="Q46" s="212"/>
      <c r="R46" s="212"/>
      <c r="S46" s="212"/>
      <c r="T46" s="212"/>
      <c r="U46" s="212"/>
      <c r="V46" s="212"/>
      <c r="W46" s="212"/>
      <c r="X46" s="212"/>
      <c r="Y46" s="212"/>
      <c r="Z46" s="212"/>
      <c r="AA46" s="212"/>
      <c r="AB46" s="212"/>
      <c r="AC46" s="212"/>
      <c r="AD46" s="212"/>
      <c r="AE46" s="212"/>
      <c r="AF46" s="212"/>
    </row>
    <row r="47" spans="1:41" x14ac:dyDescent="0.2">
      <c r="A47" s="139"/>
      <c r="B47" s="139"/>
      <c r="C47" s="139"/>
      <c r="D47" s="139"/>
      <c r="E47" s="139"/>
      <c r="F47" s="139"/>
      <c r="G47" s="139"/>
      <c r="H47" s="139"/>
      <c r="I47" s="139"/>
      <c r="J47" s="139"/>
      <c r="K47" s="209"/>
      <c r="L47" s="209"/>
      <c r="M47" s="209"/>
      <c r="N47" s="209"/>
      <c r="O47" s="209"/>
      <c r="P47" s="209"/>
      <c r="Q47" s="209"/>
      <c r="R47" s="209"/>
      <c r="S47" s="209"/>
      <c r="T47" s="209"/>
      <c r="U47" s="209"/>
      <c r="V47" s="209"/>
      <c r="W47" s="209"/>
      <c r="X47" s="209"/>
      <c r="Y47" s="209"/>
      <c r="Z47" s="139"/>
      <c r="AA47" s="139"/>
      <c r="AB47" s="204"/>
      <c r="AC47" s="204"/>
      <c r="AD47" s="204"/>
      <c r="AE47" s="204"/>
      <c r="AF47" s="204"/>
    </row>
    <row r="48" spans="1:41" s="145" customFormat="1" x14ac:dyDescent="0.2">
      <c r="K48" s="209"/>
      <c r="L48" s="209"/>
      <c r="M48" s="209"/>
      <c r="N48" s="209"/>
      <c r="O48" s="209"/>
      <c r="P48" s="209"/>
      <c r="Q48" s="209"/>
      <c r="R48" s="209"/>
      <c r="S48" s="209"/>
      <c r="T48" s="209"/>
      <c r="U48" s="209"/>
      <c r="V48" s="209"/>
      <c r="W48" s="209"/>
      <c r="X48" s="209"/>
      <c r="Y48" s="209"/>
      <c r="AB48" s="205"/>
      <c r="AC48" s="205"/>
      <c r="AD48" s="205"/>
      <c r="AE48" s="205"/>
      <c r="AF48" s="205"/>
    </row>
    <row r="49" spans="1:32" x14ac:dyDescent="0.2">
      <c r="A49" s="139" t="s">
        <v>21</v>
      </c>
      <c r="B49" s="139"/>
      <c r="C49" s="139"/>
      <c r="D49" s="139"/>
      <c r="E49" s="139"/>
      <c r="F49" s="139"/>
      <c r="G49" s="139"/>
      <c r="H49" s="139"/>
      <c r="I49" s="139"/>
      <c r="J49" s="139"/>
      <c r="K49" s="206"/>
      <c r="L49" s="206"/>
      <c r="M49" s="206"/>
      <c r="N49" s="206"/>
      <c r="O49" s="206"/>
      <c r="P49" s="206"/>
      <c r="Q49" s="206"/>
      <c r="R49" s="206"/>
      <c r="S49" s="206"/>
      <c r="T49" s="206"/>
      <c r="U49" s="206"/>
      <c r="V49" s="206"/>
      <c r="W49" s="206"/>
      <c r="X49" s="206"/>
      <c r="Y49" s="206"/>
      <c r="Z49" s="139" t="s">
        <v>22</v>
      </c>
      <c r="AA49" s="139"/>
      <c r="AB49" s="206"/>
      <c r="AC49" s="206"/>
      <c r="AD49" s="206"/>
      <c r="AE49" s="206"/>
      <c r="AF49" s="206"/>
    </row>
    <row r="56" spans="1:32" s="142" customFormat="1" x14ac:dyDescent="0.2">
      <c r="A56" s="157" t="s">
        <v>135</v>
      </c>
      <c r="B56" s="158"/>
      <c r="C56" s="202">
        <f>'1. General Information'!L12</f>
        <v>0</v>
      </c>
      <c r="D56" s="202"/>
      <c r="E56" s="202"/>
      <c r="F56" s="202"/>
      <c r="G56" s="157" t="s">
        <v>134</v>
      </c>
      <c r="H56" s="158"/>
      <c r="I56" s="203">
        <f>'1. General Information'!Z8</f>
        <v>0</v>
      </c>
      <c r="J56" s="203"/>
      <c r="K56" s="203"/>
      <c r="L56" s="203"/>
    </row>
  </sheetData>
  <mergeCells count="12">
    <mergeCell ref="C56:F56"/>
    <mergeCell ref="I56:L56"/>
    <mergeCell ref="AB47:AF49"/>
    <mergeCell ref="A6:K6"/>
    <mergeCell ref="C46:G46"/>
    <mergeCell ref="K47:Y49"/>
    <mergeCell ref="L45:AF46"/>
    <mergeCell ref="A35:AF42"/>
    <mergeCell ref="A44:L44"/>
    <mergeCell ref="AB14:AC14"/>
    <mergeCell ref="B21:Y21"/>
    <mergeCell ref="N20:X20"/>
  </mergeCells>
  <phoneticPr fontId="2" type="noConversion"/>
  <hyperlinks>
    <hyperlink ref="B16" r:id="rId1"/>
  </hyperlinks>
  <pageMargins left="0.25" right="0.25" top="0.75" bottom="0.75" header="0.3" footer="0.3"/>
  <pageSetup orientation="portrait" horizontalDpi="300" verticalDpi="300" r:id="rId2"/>
  <headerFooter alignWithMargins="0">
    <oddHeader>&amp;L&amp;G&amp;C
State of Alaska
Department of Environmental 
Conservation
Application for DRINKING WATER LABORATORY CERTIFICATION - MICROBIOLOGY</oddHeader>
    <oddFooter>&amp;LDEC Rev. 1/5/18&amp;R&amp;P of &amp;N</oddFoot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B050"/>
  </sheetPr>
  <dimension ref="A1:AA48"/>
  <sheetViews>
    <sheetView showGridLines="0" view="pageLayout" zoomScaleNormal="100" workbookViewId="0">
      <selection activeCell="E21" sqref="E21:O21"/>
    </sheetView>
  </sheetViews>
  <sheetFormatPr defaultColWidth="9.140625" defaultRowHeight="12.75" x14ac:dyDescent="0.2"/>
  <cols>
    <col min="1" max="1" width="2.7109375" style="15" customWidth="1"/>
    <col min="2" max="2" width="1.5703125" style="15" customWidth="1"/>
    <col min="3" max="3" width="7.85546875" style="15" customWidth="1"/>
    <col min="4" max="4" width="4.85546875" style="15" customWidth="1"/>
    <col min="5" max="5" width="3" style="15" customWidth="1"/>
    <col min="6" max="6" width="3.85546875" style="15" customWidth="1"/>
    <col min="7" max="7" width="10" style="15" customWidth="1"/>
    <col min="8" max="9" width="6.28515625" style="15" customWidth="1"/>
    <col min="10" max="10" width="2.85546875" style="15" customWidth="1"/>
    <col min="11" max="11" width="1.5703125" style="15" customWidth="1"/>
    <col min="12" max="12" width="2.28515625" style="15" customWidth="1"/>
    <col min="13" max="13" width="4.5703125" style="15" customWidth="1"/>
    <col min="14" max="14" width="7.5703125" style="15" customWidth="1"/>
    <col min="15" max="15" width="6.85546875" style="15" customWidth="1"/>
    <col min="16" max="16" width="3" style="15" customWidth="1"/>
    <col min="17" max="17" width="4.85546875" style="15" bestFit="1" customWidth="1"/>
    <col min="18" max="18" width="4.28515625" style="15" customWidth="1"/>
    <col min="19" max="19" width="10.7109375" style="15" customWidth="1"/>
    <col min="20" max="16384" width="9.140625" style="15"/>
  </cols>
  <sheetData>
    <row r="1" spans="1:27" ht="72" customHeight="1" x14ac:dyDescent="0.2">
      <c r="A1" s="13"/>
      <c r="B1" s="13"/>
      <c r="C1" s="13"/>
      <c r="D1" s="13"/>
      <c r="E1" s="13"/>
      <c r="F1" s="13"/>
      <c r="G1" s="13"/>
      <c r="H1" s="13"/>
      <c r="I1" s="13"/>
      <c r="J1" s="13"/>
      <c r="K1" s="14"/>
      <c r="L1" s="14"/>
      <c r="M1" s="14"/>
      <c r="N1" s="14"/>
      <c r="O1" s="14"/>
      <c r="P1" s="14"/>
      <c r="Q1" s="14"/>
      <c r="R1" s="14"/>
    </row>
    <row r="2" spans="1:27" ht="12" customHeight="1" x14ac:dyDescent="0.2">
      <c r="A2" s="13"/>
      <c r="B2" s="13"/>
      <c r="C2" s="13"/>
      <c r="D2" s="13"/>
      <c r="E2" s="13"/>
      <c r="F2" s="13"/>
      <c r="G2" s="13"/>
      <c r="H2" s="13"/>
      <c r="I2" s="13"/>
      <c r="J2" s="13"/>
      <c r="K2" s="14"/>
      <c r="L2" s="14"/>
      <c r="M2" s="14"/>
      <c r="N2" s="14"/>
      <c r="O2" s="14"/>
      <c r="P2" s="14"/>
      <c r="Q2" s="14"/>
      <c r="R2" s="14"/>
    </row>
    <row r="3" spans="1:27" x14ac:dyDescent="0.2">
      <c r="A3" s="249" t="s">
        <v>33</v>
      </c>
      <c r="B3" s="250"/>
      <c r="C3" s="250"/>
      <c r="D3" s="250"/>
      <c r="E3" s="250"/>
      <c r="F3" s="250"/>
      <c r="G3" s="251"/>
      <c r="H3" s="252" t="s">
        <v>34</v>
      </c>
      <c r="I3" s="253"/>
      <c r="J3" s="253"/>
      <c r="K3" s="253"/>
      <c r="L3" s="253"/>
      <c r="M3" s="253"/>
      <c r="N3" s="253"/>
      <c r="O3" s="254"/>
      <c r="P3" s="249" t="s">
        <v>35</v>
      </c>
      <c r="Q3" s="250"/>
      <c r="R3" s="250"/>
      <c r="S3" s="251"/>
    </row>
    <row r="4" spans="1:27" ht="22.5" customHeight="1" x14ac:dyDescent="0.2">
      <c r="A4" s="259" t="s">
        <v>96</v>
      </c>
      <c r="B4" s="260"/>
      <c r="C4" s="260"/>
      <c r="D4" s="260"/>
      <c r="E4" s="260"/>
      <c r="F4" s="260"/>
      <c r="G4" s="261"/>
      <c r="H4" s="255"/>
      <c r="I4" s="256"/>
      <c r="J4" s="256"/>
      <c r="K4" s="256"/>
      <c r="L4" s="257"/>
      <c r="M4" s="257"/>
      <c r="N4" s="257"/>
      <c r="O4" s="258"/>
      <c r="P4" s="268" t="str">
        <f>CONCATENATE(O15,"-",O14,"M")</f>
        <v>0-0M</v>
      </c>
      <c r="Q4" s="269"/>
      <c r="R4" s="269"/>
      <c r="S4" s="270"/>
    </row>
    <row r="5" spans="1:27" ht="9.75" customHeight="1" x14ac:dyDescent="0.2">
      <c r="A5" s="16"/>
      <c r="B5" s="17"/>
      <c r="C5" s="18"/>
      <c r="D5" s="18"/>
      <c r="E5" s="18"/>
      <c r="F5" s="18"/>
      <c r="G5" s="18"/>
      <c r="H5" s="18"/>
      <c r="I5" s="18"/>
      <c r="J5" s="18"/>
      <c r="K5" s="19"/>
      <c r="L5" s="262" t="s">
        <v>36</v>
      </c>
      <c r="M5" s="263"/>
      <c r="N5" s="263"/>
      <c r="O5" s="263"/>
      <c r="P5" s="263"/>
      <c r="Q5" s="263"/>
      <c r="R5" s="263"/>
      <c r="S5" s="264"/>
      <c r="V5" s="20"/>
      <c r="W5" s="20"/>
      <c r="X5" s="20"/>
      <c r="Y5" s="20"/>
      <c r="Z5" s="20"/>
      <c r="AA5" s="20"/>
    </row>
    <row r="6" spans="1:27" x14ac:dyDescent="0.15">
      <c r="A6" s="21" t="s">
        <v>37</v>
      </c>
      <c r="B6" s="22"/>
      <c r="C6" s="243" t="s">
        <v>38</v>
      </c>
      <c r="D6" s="244"/>
      <c r="E6" s="244"/>
      <c r="F6" s="244"/>
      <c r="G6" s="244"/>
      <c r="H6" s="244"/>
      <c r="I6" s="244"/>
      <c r="J6" s="23"/>
      <c r="K6" s="23"/>
      <c r="L6" s="265"/>
      <c r="M6" s="266"/>
      <c r="N6" s="266"/>
      <c r="O6" s="266"/>
      <c r="P6" s="266"/>
      <c r="Q6" s="266"/>
      <c r="R6" s="266"/>
      <c r="S6" s="267"/>
      <c r="V6" s="20"/>
      <c r="W6" s="271"/>
      <c r="X6" s="272"/>
      <c r="Y6" s="272"/>
      <c r="Z6" s="272"/>
      <c r="AA6" s="272"/>
    </row>
    <row r="7" spans="1:27" x14ac:dyDescent="0.15">
      <c r="A7" s="21" t="s">
        <v>39</v>
      </c>
      <c r="B7" s="22"/>
      <c r="C7" s="243" t="s">
        <v>40</v>
      </c>
      <c r="D7" s="244"/>
      <c r="E7" s="244"/>
      <c r="F7" s="244"/>
      <c r="G7" s="244"/>
      <c r="H7" s="244"/>
      <c r="I7" s="244"/>
      <c r="J7" s="23"/>
      <c r="K7" s="23"/>
      <c r="L7" s="273" t="s">
        <v>38</v>
      </c>
      <c r="M7" s="274"/>
      <c r="N7" s="274"/>
      <c r="O7" s="274"/>
      <c r="P7" s="274"/>
      <c r="Q7" s="274"/>
      <c r="R7" s="274"/>
      <c r="S7" s="275"/>
      <c r="V7" s="20"/>
      <c r="W7" s="271"/>
      <c r="X7" s="272"/>
      <c r="Y7" s="272"/>
      <c r="Z7" s="272"/>
      <c r="AA7" s="272"/>
    </row>
    <row r="8" spans="1:27" x14ac:dyDescent="0.15">
      <c r="A8" s="21" t="s">
        <v>41</v>
      </c>
      <c r="B8" s="22"/>
      <c r="C8" s="243" t="s">
        <v>42</v>
      </c>
      <c r="D8" s="244"/>
      <c r="E8" s="244"/>
      <c r="F8" s="244"/>
      <c r="G8" s="244"/>
      <c r="H8" s="244"/>
      <c r="I8" s="244"/>
      <c r="J8" s="23"/>
      <c r="K8" s="23"/>
      <c r="L8" s="276"/>
      <c r="M8" s="277"/>
      <c r="N8" s="277"/>
      <c r="O8" s="277"/>
      <c r="P8" s="277"/>
      <c r="Q8" s="277"/>
      <c r="R8" s="277"/>
      <c r="S8" s="278"/>
      <c r="V8" s="20"/>
      <c r="W8" s="279"/>
      <c r="X8" s="272"/>
      <c r="Y8" s="272"/>
      <c r="Z8" s="272"/>
      <c r="AA8" s="272"/>
    </row>
    <row r="9" spans="1:27" x14ac:dyDescent="0.2">
      <c r="A9" s="21" t="s">
        <v>43</v>
      </c>
      <c r="B9" s="22"/>
      <c r="C9" s="243" t="s">
        <v>44</v>
      </c>
      <c r="D9" s="244"/>
      <c r="E9" s="244"/>
      <c r="F9" s="244"/>
      <c r="G9" s="244"/>
      <c r="H9" s="244"/>
      <c r="I9" s="244"/>
      <c r="J9" s="23"/>
      <c r="K9" s="24"/>
      <c r="L9" s="235" t="s">
        <v>127</v>
      </c>
      <c r="M9" s="236"/>
      <c r="N9" s="236"/>
      <c r="O9" s="236"/>
      <c r="P9" s="236"/>
      <c r="Q9" s="236"/>
      <c r="R9" s="236"/>
      <c r="S9" s="237"/>
    </row>
    <row r="10" spans="1:27" x14ac:dyDescent="0.2">
      <c r="A10" s="21"/>
      <c r="B10" s="22"/>
      <c r="C10" s="243" t="s">
        <v>45</v>
      </c>
      <c r="D10" s="244"/>
      <c r="E10" s="244"/>
      <c r="F10" s="244"/>
      <c r="G10" s="244"/>
      <c r="H10" s="244"/>
      <c r="I10" s="244"/>
      <c r="J10" s="23"/>
      <c r="K10" s="24"/>
      <c r="L10" s="238" t="s">
        <v>66</v>
      </c>
      <c r="M10" s="239"/>
      <c r="N10" s="239"/>
      <c r="O10" s="239"/>
      <c r="P10" s="239"/>
      <c r="Q10" s="239"/>
      <c r="R10" s="239"/>
      <c r="S10" s="240"/>
    </row>
    <row r="11" spans="1:27" x14ac:dyDescent="0.2">
      <c r="A11" s="16"/>
      <c r="B11" s="22"/>
      <c r="C11" s="243" t="s">
        <v>46</v>
      </c>
      <c r="D11" s="244"/>
      <c r="E11" s="244"/>
      <c r="F11" s="244"/>
      <c r="G11" s="244"/>
      <c r="H11" s="244"/>
      <c r="I11" s="244"/>
      <c r="J11" s="23"/>
      <c r="K11" s="24"/>
      <c r="L11" s="25"/>
      <c r="M11" s="245" t="s">
        <v>47</v>
      </c>
      <c r="N11" s="245"/>
      <c r="O11" s="245"/>
      <c r="P11" s="245"/>
      <c r="Q11" s="245"/>
      <c r="R11" s="245"/>
      <c r="S11" s="246"/>
    </row>
    <row r="12" spans="1:27" x14ac:dyDescent="0.2">
      <c r="A12" s="16"/>
      <c r="B12" s="26"/>
      <c r="C12" s="27"/>
      <c r="D12" s="27"/>
      <c r="E12" s="27"/>
      <c r="F12" s="27"/>
      <c r="G12" s="27"/>
      <c r="H12" s="27"/>
      <c r="I12" s="27"/>
      <c r="J12" s="27"/>
      <c r="K12" s="28"/>
      <c r="L12" s="29"/>
      <c r="M12" s="247" t="s">
        <v>128</v>
      </c>
      <c r="N12" s="247"/>
      <c r="O12" s="247"/>
      <c r="P12" s="247"/>
      <c r="Q12" s="247"/>
      <c r="R12" s="247"/>
      <c r="S12" s="248"/>
    </row>
    <row r="13" spans="1:27" ht="14.25" customHeight="1" x14ac:dyDescent="0.2">
      <c r="A13" s="16"/>
      <c r="B13" s="30"/>
      <c r="C13" s="230">
        <f>'1. General Information'!H10</f>
        <v>0</v>
      </c>
      <c r="D13" s="230"/>
      <c r="E13" s="230"/>
      <c r="F13" s="230"/>
      <c r="G13" s="230"/>
      <c r="H13" s="230"/>
      <c r="I13" s="230"/>
      <c r="J13" s="13"/>
      <c r="K13" s="31"/>
      <c r="L13" s="231" t="s">
        <v>48</v>
      </c>
      <c r="M13" s="232"/>
      <c r="N13" s="232"/>
      <c r="O13" s="233">
        <f>'1. General Information'!L24</f>
        <v>0</v>
      </c>
      <c r="P13" s="233"/>
      <c r="Q13" s="233"/>
      <c r="R13" s="233"/>
      <c r="S13" s="234"/>
    </row>
    <row r="14" spans="1:27" s="35" customFormat="1" ht="14.25" x14ac:dyDescent="0.2">
      <c r="A14" s="21" t="s">
        <v>49</v>
      </c>
      <c r="B14" s="32"/>
      <c r="C14" s="229">
        <f>'1. General Information'!N16</f>
        <v>0</v>
      </c>
      <c r="D14" s="229"/>
      <c r="E14" s="229"/>
      <c r="F14" s="229"/>
      <c r="G14" s="229"/>
      <c r="H14" s="229"/>
      <c r="I14" s="229"/>
      <c r="J14" s="33"/>
      <c r="K14" s="34"/>
      <c r="L14" s="218" t="s">
        <v>50</v>
      </c>
      <c r="M14" s="232"/>
      <c r="N14" s="232"/>
      <c r="O14" s="241">
        <f>'1. General Information'!Z8</f>
        <v>0</v>
      </c>
      <c r="P14" s="241"/>
      <c r="Q14" s="241"/>
      <c r="R14" s="241"/>
      <c r="S14" s="242"/>
    </row>
    <row r="15" spans="1:27" ht="14.25" customHeight="1" x14ac:dyDescent="0.2">
      <c r="A15" s="21" t="s">
        <v>41</v>
      </c>
      <c r="B15" s="30"/>
      <c r="C15" s="229">
        <f>'1. General Information'!J18</f>
        <v>0</v>
      </c>
      <c r="D15" s="229"/>
      <c r="E15" s="229"/>
      <c r="F15" s="229"/>
      <c r="G15" s="72">
        <f>'1. General Information'!Z18</f>
        <v>0</v>
      </c>
      <c r="H15" s="229">
        <f>'1. General Information'!AE18</f>
        <v>0</v>
      </c>
      <c r="I15" s="229"/>
      <c r="J15" s="13"/>
      <c r="K15" s="31"/>
      <c r="L15" s="218" t="s">
        <v>51</v>
      </c>
      <c r="M15" s="219"/>
      <c r="N15" s="219"/>
      <c r="O15" s="220">
        <f>'1. General Information'!L12</f>
        <v>0</v>
      </c>
      <c r="P15" s="221"/>
      <c r="Q15" s="221"/>
      <c r="R15" s="221"/>
      <c r="S15" s="222"/>
    </row>
    <row r="16" spans="1:27" ht="13.5" customHeight="1" x14ac:dyDescent="0.2">
      <c r="A16" s="21"/>
      <c r="B16" s="30"/>
      <c r="C16" s="36"/>
      <c r="D16" s="36"/>
      <c r="E16" s="36"/>
      <c r="F16" s="36"/>
      <c r="G16" s="36"/>
      <c r="H16" s="36"/>
      <c r="I16" s="36"/>
      <c r="J16" s="13"/>
      <c r="K16" s="31"/>
      <c r="L16" s="218"/>
      <c r="M16" s="219"/>
      <c r="N16" s="219"/>
      <c r="O16" s="221"/>
      <c r="P16" s="221"/>
      <c r="Q16" s="221"/>
      <c r="R16" s="221"/>
      <c r="S16" s="222"/>
    </row>
    <row r="17" spans="1:19" ht="16.5" customHeight="1" x14ac:dyDescent="0.2">
      <c r="A17" s="37"/>
      <c r="B17" s="38"/>
      <c r="C17" s="223">
        <f>'1. General Information'!K28</f>
        <v>0</v>
      </c>
      <c r="D17" s="223"/>
      <c r="E17" s="223"/>
      <c r="F17" s="223"/>
      <c r="G17" s="223"/>
      <c r="H17" s="223"/>
      <c r="I17" s="223"/>
      <c r="J17" s="39"/>
      <c r="K17" s="40"/>
      <c r="L17" s="224" t="s">
        <v>52</v>
      </c>
      <c r="M17" s="225"/>
      <c r="N17" s="225"/>
      <c r="O17" s="226">
        <v>43250</v>
      </c>
      <c r="P17" s="227"/>
      <c r="Q17" s="227"/>
      <c r="R17" s="227"/>
      <c r="S17" s="228"/>
    </row>
    <row r="18" spans="1:19" x14ac:dyDescent="0.2">
      <c r="A18" s="30"/>
      <c r="B18" s="41"/>
      <c r="J18" s="41"/>
      <c r="K18" s="42"/>
      <c r="L18" s="42"/>
      <c r="M18" s="42"/>
      <c r="N18" s="42"/>
      <c r="O18" s="42"/>
      <c r="P18" s="42"/>
      <c r="Q18" s="42"/>
      <c r="R18" s="42"/>
      <c r="S18" s="43"/>
    </row>
    <row r="19" spans="1:19" x14ac:dyDescent="0.2">
      <c r="A19" s="299" t="s">
        <v>53</v>
      </c>
      <c r="B19" s="300"/>
      <c r="C19" s="301"/>
      <c r="D19" s="44" t="s">
        <v>54</v>
      </c>
      <c r="E19" s="45" t="s">
        <v>55</v>
      </c>
      <c r="F19" s="46"/>
      <c r="G19" s="46"/>
      <c r="H19" s="46"/>
      <c r="I19" s="46"/>
      <c r="J19" s="46"/>
      <c r="K19" s="46"/>
      <c r="L19" s="46"/>
      <c r="M19" s="46"/>
      <c r="N19" s="46"/>
      <c r="O19" s="46"/>
      <c r="P19" s="282" t="s">
        <v>56</v>
      </c>
      <c r="Q19" s="283"/>
      <c r="R19" s="284"/>
      <c r="S19" s="47" t="s">
        <v>57</v>
      </c>
    </row>
    <row r="20" spans="1:19" ht="15" x14ac:dyDescent="0.2">
      <c r="A20" s="285">
        <f>O14</f>
        <v>0</v>
      </c>
      <c r="B20" s="286"/>
      <c r="C20" s="287"/>
      <c r="D20" s="70">
        <v>1</v>
      </c>
      <c r="E20" s="297" t="s">
        <v>125</v>
      </c>
      <c r="F20" s="236"/>
      <c r="G20" s="236"/>
      <c r="H20" s="236"/>
      <c r="I20" s="236"/>
      <c r="J20" s="236"/>
      <c r="K20" s="236"/>
      <c r="L20" s="236"/>
      <c r="M20" s="236"/>
      <c r="N20" s="236"/>
      <c r="O20" s="237"/>
      <c r="P20" s="288">
        <v>150</v>
      </c>
      <c r="Q20" s="289"/>
      <c r="R20" s="290"/>
      <c r="S20" s="65">
        <f>PRODUCT(D20,P20)</f>
        <v>150</v>
      </c>
    </row>
    <row r="21" spans="1:19" ht="15" x14ac:dyDescent="0.2">
      <c r="A21" s="291"/>
      <c r="B21" s="292"/>
      <c r="C21" s="293"/>
      <c r="D21" s="71">
        <f>'Micro I'!B48</f>
        <v>0</v>
      </c>
      <c r="E21" s="298" t="s">
        <v>93</v>
      </c>
      <c r="F21" s="239"/>
      <c r="G21" s="239"/>
      <c r="H21" s="239"/>
      <c r="I21" s="239"/>
      <c r="J21" s="239"/>
      <c r="K21" s="239"/>
      <c r="L21" s="239"/>
      <c r="M21" s="239"/>
      <c r="N21" s="239"/>
      <c r="O21" s="240"/>
      <c r="P21" s="294">
        <v>126</v>
      </c>
      <c r="Q21" s="295"/>
      <c r="R21" s="296"/>
      <c r="S21" s="66">
        <f>PRODUCT(D21,P21)</f>
        <v>0</v>
      </c>
    </row>
    <row r="22" spans="1:19" ht="15" x14ac:dyDescent="0.2">
      <c r="A22" s="62"/>
      <c r="B22" s="63"/>
      <c r="C22" s="64"/>
      <c r="D22" s="71">
        <f>'Micro II'!B44</f>
        <v>0</v>
      </c>
      <c r="E22" s="298" t="s">
        <v>94</v>
      </c>
      <c r="F22" s="239"/>
      <c r="G22" s="239"/>
      <c r="H22" s="239"/>
      <c r="I22" s="239"/>
      <c r="J22" s="239"/>
      <c r="K22" s="239"/>
      <c r="L22" s="239"/>
      <c r="M22" s="239"/>
      <c r="N22" s="239"/>
      <c r="O22" s="240"/>
      <c r="P22" s="294">
        <v>410</v>
      </c>
      <c r="Q22" s="304"/>
      <c r="R22" s="305"/>
      <c r="S22" s="66">
        <f>PRODUCT(D22,P22)</f>
        <v>0</v>
      </c>
    </row>
    <row r="23" spans="1:19" ht="15" x14ac:dyDescent="0.2">
      <c r="A23" s="311"/>
      <c r="B23" s="312"/>
      <c r="C23" s="313"/>
      <c r="D23" s="71">
        <f>'Micro III'!B42</f>
        <v>0</v>
      </c>
      <c r="E23" s="298" t="s">
        <v>95</v>
      </c>
      <c r="F23" s="239"/>
      <c r="G23" s="239"/>
      <c r="H23" s="239"/>
      <c r="I23" s="239"/>
      <c r="J23" s="239"/>
      <c r="K23" s="239"/>
      <c r="L23" s="239"/>
      <c r="M23" s="239"/>
      <c r="N23" s="239"/>
      <c r="O23" s="240"/>
      <c r="P23" s="294">
        <v>441</v>
      </c>
      <c r="Q23" s="295"/>
      <c r="R23" s="296"/>
      <c r="S23" s="67">
        <f>PRODUCT(D23,P23)</f>
        <v>0</v>
      </c>
    </row>
    <row r="24" spans="1:19" ht="15" x14ac:dyDescent="0.2">
      <c r="A24" s="314"/>
      <c r="B24" s="317"/>
      <c r="C24" s="318"/>
      <c r="D24" s="49"/>
      <c r="E24" s="50"/>
      <c r="F24" s="51"/>
      <c r="G24" s="51"/>
      <c r="H24" s="51"/>
      <c r="I24" s="51"/>
      <c r="J24" s="51"/>
      <c r="K24" s="51"/>
      <c r="L24" s="51"/>
      <c r="M24" s="51"/>
      <c r="N24" s="51"/>
      <c r="O24" s="51"/>
      <c r="P24" s="25"/>
      <c r="Q24" s="20"/>
      <c r="R24" s="52"/>
      <c r="S24" s="48"/>
    </row>
    <row r="25" spans="1:19" ht="15" x14ac:dyDescent="0.2">
      <c r="A25" s="314"/>
      <c r="B25" s="315"/>
      <c r="C25" s="316"/>
      <c r="D25" s="49"/>
      <c r="E25" s="53"/>
      <c r="F25" s="54"/>
      <c r="G25" s="54"/>
      <c r="H25" s="54"/>
      <c r="I25" s="54"/>
      <c r="J25" s="54"/>
      <c r="K25" s="54"/>
      <c r="L25" s="54"/>
      <c r="M25" s="54"/>
      <c r="N25" s="54"/>
      <c r="O25" s="54"/>
      <c r="P25" s="55"/>
      <c r="Q25" s="306"/>
      <c r="R25" s="307"/>
      <c r="S25" s="48"/>
    </row>
    <row r="26" spans="1:19" ht="18" x14ac:dyDescent="0.2">
      <c r="A26" s="308" t="s">
        <v>58</v>
      </c>
      <c r="B26" s="263"/>
      <c r="C26" s="263"/>
      <c r="D26" s="263"/>
      <c r="E26" s="263"/>
      <c r="F26" s="263"/>
      <c r="G26" s="263"/>
      <c r="H26" s="263"/>
      <c r="I26" s="263"/>
      <c r="J26" s="263"/>
      <c r="K26" s="263"/>
      <c r="L26" s="263"/>
      <c r="M26" s="56"/>
      <c r="N26" s="57"/>
      <c r="O26" s="309" t="s">
        <v>59</v>
      </c>
      <c r="P26" s="309"/>
      <c r="Q26" s="309"/>
      <c r="R26" s="309"/>
      <c r="S26" s="68">
        <f>SUM(S20:S25)</f>
        <v>150</v>
      </c>
    </row>
    <row r="27" spans="1:19" ht="18" x14ac:dyDescent="0.2">
      <c r="A27" s="58"/>
      <c r="B27" s="59"/>
      <c r="C27" s="60"/>
      <c r="D27" s="60"/>
      <c r="E27" s="60"/>
      <c r="F27" s="60"/>
      <c r="G27" s="60"/>
      <c r="H27" s="60"/>
      <c r="I27" s="60"/>
      <c r="J27" s="60"/>
      <c r="K27" s="60"/>
      <c r="L27" s="60"/>
      <c r="M27" s="61"/>
      <c r="N27" s="61"/>
      <c r="O27" s="310" t="s">
        <v>60</v>
      </c>
      <c r="P27" s="310"/>
      <c r="Q27" s="310"/>
      <c r="R27" s="310"/>
      <c r="S27" s="69">
        <f>SUM(S20:S25)</f>
        <v>150</v>
      </c>
    </row>
    <row r="28" spans="1:19" ht="61.15" customHeight="1" x14ac:dyDescent="0.2">
      <c r="A28" s="280" t="s">
        <v>177</v>
      </c>
      <c r="B28" s="281"/>
      <c r="C28" s="281"/>
      <c r="D28" s="281"/>
      <c r="E28" s="281"/>
      <c r="F28" s="281"/>
      <c r="G28" s="281"/>
      <c r="H28" s="281"/>
      <c r="I28" s="281"/>
      <c r="J28" s="281"/>
      <c r="K28" s="281"/>
      <c r="L28" s="281"/>
      <c r="M28" s="281"/>
      <c r="N28" s="281"/>
      <c r="O28" s="281"/>
      <c r="P28" s="281"/>
      <c r="Q28" s="281"/>
      <c r="R28" s="281"/>
      <c r="S28" s="281"/>
    </row>
    <row r="29" spans="1:19" x14ac:dyDescent="0.2">
      <c r="A29" s="187" t="s">
        <v>61</v>
      </c>
    </row>
    <row r="46" spans="1:7" x14ac:dyDescent="0.2">
      <c r="A46" s="302" t="s">
        <v>62</v>
      </c>
      <c r="B46" s="302"/>
      <c r="C46" s="302"/>
      <c r="D46" s="302"/>
      <c r="E46" s="302"/>
      <c r="F46" s="302"/>
      <c r="G46" s="302"/>
    </row>
    <row r="47" spans="1:7" x14ac:dyDescent="0.2">
      <c r="A47" s="302" t="s">
        <v>142</v>
      </c>
      <c r="B47" s="302"/>
      <c r="C47" s="302"/>
      <c r="D47" s="302" t="s">
        <v>172</v>
      </c>
      <c r="E47" s="302"/>
      <c r="F47" s="73" t="s">
        <v>63</v>
      </c>
      <c r="G47" s="73" t="s">
        <v>64</v>
      </c>
    </row>
    <row r="48" spans="1:7" x14ac:dyDescent="0.2">
      <c r="A48" s="303" t="s">
        <v>171</v>
      </c>
      <c r="B48" s="303"/>
      <c r="C48" s="303"/>
      <c r="D48" s="303">
        <v>6612</v>
      </c>
      <c r="E48" s="303"/>
      <c r="F48" s="147">
        <v>19</v>
      </c>
      <c r="G48" s="148" t="s">
        <v>65</v>
      </c>
    </row>
  </sheetData>
  <mergeCells count="58">
    <mergeCell ref="A47:C47"/>
    <mergeCell ref="D47:E47"/>
    <mergeCell ref="A48:C48"/>
    <mergeCell ref="D48:E48"/>
    <mergeCell ref="P22:R22"/>
    <mergeCell ref="E22:O22"/>
    <mergeCell ref="E23:O23"/>
    <mergeCell ref="Q25:R25"/>
    <mergeCell ref="A26:L26"/>
    <mergeCell ref="O26:R26"/>
    <mergeCell ref="O27:R27"/>
    <mergeCell ref="A46:G46"/>
    <mergeCell ref="P23:R23"/>
    <mergeCell ref="A23:C23"/>
    <mergeCell ref="A25:C25"/>
    <mergeCell ref="A24:C24"/>
    <mergeCell ref="A28:S28"/>
    <mergeCell ref="P19:R19"/>
    <mergeCell ref="A20:C20"/>
    <mergeCell ref="P20:R20"/>
    <mergeCell ref="A21:C21"/>
    <mergeCell ref="P21:R21"/>
    <mergeCell ref="E20:O20"/>
    <mergeCell ref="E21:O21"/>
    <mergeCell ref="A19:C19"/>
    <mergeCell ref="W6:AA6"/>
    <mergeCell ref="C7:I7"/>
    <mergeCell ref="L7:S8"/>
    <mergeCell ref="W7:AA7"/>
    <mergeCell ref="C8:I8"/>
    <mergeCell ref="W8:AA8"/>
    <mergeCell ref="A3:G3"/>
    <mergeCell ref="H3:O4"/>
    <mergeCell ref="P3:S3"/>
    <mergeCell ref="A4:G4"/>
    <mergeCell ref="L5:S6"/>
    <mergeCell ref="C6:I6"/>
    <mergeCell ref="P4:S4"/>
    <mergeCell ref="C13:I13"/>
    <mergeCell ref="L13:N13"/>
    <mergeCell ref="O13:S13"/>
    <mergeCell ref="C14:I14"/>
    <mergeCell ref="L9:S9"/>
    <mergeCell ref="L10:S10"/>
    <mergeCell ref="L14:N14"/>
    <mergeCell ref="O14:S14"/>
    <mergeCell ref="C10:I10"/>
    <mergeCell ref="C11:I11"/>
    <mergeCell ref="M11:S11"/>
    <mergeCell ref="C9:I9"/>
    <mergeCell ref="M12:S12"/>
    <mergeCell ref="L15:N16"/>
    <mergeCell ref="O15:S16"/>
    <mergeCell ref="C17:I17"/>
    <mergeCell ref="L17:N17"/>
    <mergeCell ref="O17:S17"/>
    <mergeCell ref="C15:F15"/>
    <mergeCell ref="H15:I15"/>
  </mergeCells>
  <phoneticPr fontId="2" type="noConversion"/>
  <hyperlinks>
    <hyperlink ref="B29" location="'Organic Methods'!A1" display="Organic Methods"/>
    <hyperlink ref="B11" location="'Inorganic Non-metals'!A1" display="Inorganic Non-metals"/>
    <hyperlink ref="B19" location="Radiochemistry!A1" display="Radiochemistry"/>
    <hyperlink ref="B19:E19" location="'Chemistry I (Radiochemistry)'!A34" display="Chemistry I (radiochemistry)"/>
    <hyperlink ref="B11:E11" location="'Chemistry I'!A82" display="Chemistry I"/>
    <hyperlink ref="B29:E29" location="'Chemistry III'!A50" display="Chemistry III"/>
    <hyperlink ref="B34" location="Radiochemistry!A1" display="Radiochemistry"/>
    <hyperlink ref="B34:E34" location="'Chemistry IV'!A13" display="Chemistry IV"/>
  </hyperlinks>
  <pageMargins left="0.75" right="0.75" top="1" bottom="1" header="0.5" footer="0.5"/>
  <pageSetup scale="89" orientation="portrait" r:id="rId1"/>
  <headerFooter alignWithMargins="0">
    <oddFooter>&amp;R&amp;P of &amp;N</oddFooter>
  </headerFooter>
  <colBreaks count="1" manualBreakCount="1">
    <brk id="19" max="1048575" man="1"/>
  </colBreaks>
  <ignoredErrors>
    <ignoredError sqref="O13"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AA48"/>
  <sheetViews>
    <sheetView showGridLines="0" view="pageLayout" zoomScaleNormal="100" workbookViewId="0">
      <selection activeCell="D23" sqref="D23"/>
    </sheetView>
  </sheetViews>
  <sheetFormatPr defaultColWidth="9.140625" defaultRowHeight="12.75" x14ac:dyDescent="0.2"/>
  <cols>
    <col min="1" max="1" width="2.7109375" style="87" customWidth="1"/>
    <col min="2" max="2" width="1.5703125" style="87" customWidth="1"/>
    <col min="3" max="3" width="7.85546875" style="87" customWidth="1"/>
    <col min="4" max="4" width="4.85546875" style="87" customWidth="1"/>
    <col min="5" max="5" width="3" style="87" customWidth="1"/>
    <col min="6" max="6" width="3.85546875" style="87" customWidth="1"/>
    <col min="7" max="7" width="10" style="87" customWidth="1"/>
    <col min="8" max="9" width="6.28515625" style="87" customWidth="1"/>
    <col min="10" max="10" width="2.85546875" style="87" customWidth="1"/>
    <col min="11" max="11" width="1.5703125" style="87" customWidth="1"/>
    <col min="12" max="12" width="2.28515625" style="87" customWidth="1"/>
    <col min="13" max="13" width="4.5703125" style="87" customWidth="1"/>
    <col min="14" max="14" width="7.5703125" style="87" customWidth="1"/>
    <col min="15" max="15" width="6.85546875" style="87" customWidth="1"/>
    <col min="16" max="16" width="3" style="87" customWidth="1"/>
    <col min="17" max="17" width="4.85546875" style="87" bestFit="1" customWidth="1"/>
    <col min="18" max="18" width="4.28515625" style="87" customWidth="1"/>
    <col min="19" max="19" width="10.7109375" style="87" customWidth="1"/>
    <col min="20" max="16384" width="9.140625" style="87"/>
  </cols>
  <sheetData>
    <row r="1" spans="1:27" ht="72" customHeight="1" x14ac:dyDescent="0.2">
      <c r="A1" s="13"/>
      <c r="B1" s="13"/>
      <c r="C1" s="13"/>
      <c r="D1" s="13"/>
      <c r="E1" s="13"/>
      <c r="F1" s="13"/>
      <c r="G1" s="13"/>
      <c r="H1" s="13"/>
      <c r="I1" s="13"/>
      <c r="J1" s="13"/>
      <c r="K1" s="14"/>
      <c r="L1" s="14"/>
      <c r="M1" s="14"/>
      <c r="N1" s="14"/>
      <c r="O1" s="14"/>
      <c r="P1" s="14"/>
      <c r="Q1" s="14"/>
      <c r="R1" s="14"/>
    </row>
    <row r="2" spans="1:27" ht="12" customHeight="1" x14ac:dyDescent="0.2">
      <c r="A2" s="13"/>
      <c r="B2" s="13"/>
      <c r="C2" s="13"/>
      <c r="D2" s="13"/>
      <c r="E2" s="13"/>
      <c r="F2" s="13"/>
      <c r="G2" s="13"/>
      <c r="H2" s="13"/>
      <c r="I2" s="13"/>
      <c r="J2" s="13"/>
      <c r="K2" s="14"/>
      <c r="L2" s="14"/>
      <c r="M2" s="14"/>
      <c r="N2" s="14"/>
      <c r="O2" s="14"/>
      <c r="P2" s="14"/>
      <c r="Q2" s="14"/>
      <c r="R2" s="14"/>
    </row>
    <row r="3" spans="1:27" x14ac:dyDescent="0.2">
      <c r="A3" s="249" t="s">
        <v>33</v>
      </c>
      <c r="B3" s="250"/>
      <c r="C3" s="250"/>
      <c r="D3" s="250"/>
      <c r="E3" s="250"/>
      <c r="F3" s="250"/>
      <c r="G3" s="251"/>
      <c r="H3" s="252" t="s">
        <v>34</v>
      </c>
      <c r="I3" s="253"/>
      <c r="J3" s="253"/>
      <c r="K3" s="253"/>
      <c r="L3" s="253"/>
      <c r="M3" s="253"/>
      <c r="N3" s="253"/>
      <c r="O3" s="254"/>
      <c r="P3" s="249" t="s">
        <v>35</v>
      </c>
      <c r="Q3" s="250"/>
      <c r="R3" s="250"/>
      <c r="S3" s="251"/>
    </row>
    <row r="4" spans="1:27" ht="22.5" customHeight="1" x14ac:dyDescent="0.2">
      <c r="A4" s="259" t="s">
        <v>96</v>
      </c>
      <c r="B4" s="260"/>
      <c r="C4" s="260"/>
      <c r="D4" s="260"/>
      <c r="E4" s="260"/>
      <c r="F4" s="260"/>
      <c r="G4" s="261"/>
      <c r="H4" s="255"/>
      <c r="I4" s="256"/>
      <c r="J4" s="256"/>
      <c r="K4" s="256"/>
      <c r="L4" s="257"/>
      <c r="M4" s="257"/>
      <c r="N4" s="257"/>
      <c r="O4" s="258"/>
      <c r="P4" s="268" t="str">
        <f>CONCATENATE(O15,"-",O14,"MR")</f>
        <v>0-0MR</v>
      </c>
      <c r="Q4" s="269"/>
      <c r="R4" s="269"/>
      <c r="S4" s="270"/>
    </row>
    <row r="5" spans="1:27" ht="9.75" customHeight="1" x14ac:dyDescent="0.2">
      <c r="A5" s="16"/>
      <c r="B5" s="17"/>
      <c r="C5" s="18"/>
      <c r="D5" s="18"/>
      <c r="E5" s="18"/>
      <c r="F5" s="18"/>
      <c r="G5" s="18"/>
      <c r="H5" s="18"/>
      <c r="I5" s="18"/>
      <c r="J5" s="18"/>
      <c r="K5" s="19"/>
      <c r="L5" s="262" t="s">
        <v>36</v>
      </c>
      <c r="M5" s="263"/>
      <c r="N5" s="263"/>
      <c r="O5" s="263"/>
      <c r="P5" s="263"/>
      <c r="Q5" s="263"/>
      <c r="R5" s="263"/>
      <c r="S5" s="264"/>
      <c r="V5" s="85"/>
      <c r="W5" s="85"/>
      <c r="X5" s="85"/>
      <c r="Y5" s="85"/>
      <c r="Z5" s="85"/>
      <c r="AA5" s="85"/>
    </row>
    <row r="6" spans="1:27" x14ac:dyDescent="0.15">
      <c r="A6" s="21" t="s">
        <v>37</v>
      </c>
      <c r="B6" s="22"/>
      <c r="C6" s="243" t="s">
        <v>38</v>
      </c>
      <c r="D6" s="244"/>
      <c r="E6" s="244"/>
      <c r="F6" s="244"/>
      <c r="G6" s="244"/>
      <c r="H6" s="244"/>
      <c r="I6" s="244"/>
      <c r="J6" s="23"/>
      <c r="K6" s="23"/>
      <c r="L6" s="265"/>
      <c r="M6" s="266"/>
      <c r="N6" s="266"/>
      <c r="O6" s="266"/>
      <c r="P6" s="266"/>
      <c r="Q6" s="266"/>
      <c r="R6" s="266"/>
      <c r="S6" s="267"/>
      <c r="V6" s="85"/>
      <c r="W6" s="271"/>
      <c r="X6" s="272"/>
      <c r="Y6" s="272"/>
      <c r="Z6" s="272"/>
      <c r="AA6" s="272"/>
    </row>
    <row r="7" spans="1:27" x14ac:dyDescent="0.15">
      <c r="A7" s="21" t="s">
        <v>39</v>
      </c>
      <c r="B7" s="22"/>
      <c r="C7" s="243" t="s">
        <v>40</v>
      </c>
      <c r="D7" s="244"/>
      <c r="E7" s="244"/>
      <c r="F7" s="244"/>
      <c r="G7" s="244"/>
      <c r="H7" s="244"/>
      <c r="I7" s="244"/>
      <c r="J7" s="23"/>
      <c r="K7" s="23"/>
      <c r="L7" s="273" t="s">
        <v>38</v>
      </c>
      <c r="M7" s="274"/>
      <c r="N7" s="274"/>
      <c r="O7" s="274"/>
      <c r="P7" s="274"/>
      <c r="Q7" s="274"/>
      <c r="R7" s="274"/>
      <c r="S7" s="275"/>
      <c r="V7" s="85"/>
      <c r="W7" s="271"/>
      <c r="X7" s="272"/>
      <c r="Y7" s="272"/>
      <c r="Z7" s="272"/>
      <c r="AA7" s="272"/>
    </row>
    <row r="8" spans="1:27" x14ac:dyDescent="0.15">
      <c r="A8" s="21" t="s">
        <v>41</v>
      </c>
      <c r="B8" s="22"/>
      <c r="C8" s="243" t="s">
        <v>42</v>
      </c>
      <c r="D8" s="244"/>
      <c r="E8" s="244"/>
      <c r="F8" s="244"/>
      <c r="G8" s="244"/>
      <c r="H8" s="244"/>
      <c r="I8" s="244"/>
      <c r="J8" s="23"/>
      <c r="K8" s="23"/>
      <c r="L8" s="276"/>
      <c r="M8" s="277"/>
      <c r="N8" s="277"/>
      <c r="O8" s="277"/>
      <c r="P8" s="277"/>
      <c r="Q8" s="277"/>
      <c r="R8" s="277"/>
      <c r="S8" s="278"/>
      <c r="V8" s="85"/>
      <c r="W8" s="279"/>
      <c r="X8" s="272"/>
      <c r="Y8" s="272"/>
      <c r="Z8" s="272"/>
      <c r="AA8" s="272"/>
    </row>
    <row r="9" spans="1:27" x14ac:dyDescent="0.2">
      <c r="A9" s="21" t="s">
        <v>43</v>
      </c>
      <c r="B9" s="22"/>
      <c r="C9" s="243" t="s">
        <v>44</v>
      </c>
      <c r="D9" s="244"/>
      <c r="E9" s="244"/>
      <c r="F9" s="244"/>
      <c r="G9" s="244"/>
      <c r="H9" s="244"/>
      <c r="I9" s="244"/>
      <c r="J9" s="23"/>
      <c r="K9" s="24"/>
      <c r="L9" s="235" t="s">
        <v>127</v>
      </c>
      <c r="M9" s="236"/>
      <c r="N9" s="236"/>
      <c r="O9" s="236"/>
      <c r="P9" s="236"/>
      <c r="Q9" s="236"/>
      <c r="R9" s="236"/>
      <c r="S9" s="237"/>
    </row>
    <row r="10" spans="1:27" x14ac:dyDescent="0.2">
      <c r="A10" s="21"/>
      <c r="B10" s="22"/>
      <c r="C10" s="243" t="s">
        <v>45</v>
      </c>
      <c r="D10" s="244"/>
      <c r="E10" s="244"/>
      <c r="F10" s="244"/>
      <c r="G10" s="244"/>
      <c r="H10" s="244"/>
      <c r="I10" s="244"/>
      <c r="J10" s="23"/>
      <c r="K10" s="24"/>
      <c r="L10" s="238" t="s">
        <v>66</v>
      </c>
      <c r="M10" s="239"/>
      <c r="N10" s="239"/>
      <c r="O10" s="239"/>
      <c r="P10" s="239"/>
      <c r="Q10" s="239"/>
      <c r="R10" s="239"/>
      <c r="S10" s="240"/>
    </row>
    <row r="11" spans="1:27" x14ac:dyDescent="0.2">
      <c r="A11" s="16"/>
      <c r="B11" s="22"/>
      <c r="C11" s="243" t="s">
        <v>46</v>
      </c>
      <c r="D11" s="244"/>
      <c r="E11" s="244"/>
      <c r="F11" s="244"/>
      <c r="G11" s="244"/>
      <c r="H11" s="244"/>
      <c r="I11" s="244"/>
      <c r="J11" s="23"/>
      <c r="K11" s="24"/>
      <c r="L11" s="130"/>
      <c r="M11" s="245" t="s">
        <v>47</v>
      </c>
      <c r="N11" s="245"/>
      <c r="O11" s="245"/>
      <c r="P11" s="245"/>
      <c r="Q11" s="245"/>
      <c r="R11" s="245"/>
      <c r="S11" s="246"/>
    </row>
    <row r="12" spans="1:27" x14ac:dyDescent="0.2">
      <c r="A12" s="16"/>
      <c r="B12" s="26"/>
      <c r="C12" s="27"/>
      <c r="D12" s="27"/>
      <c r="E12" s="27"/>
      <c r="F12" s="27"/>
      <c r="G12" s="27"/>
      <c r="H12" s="27"/>
      <c r="I12" s="27"/>
      <c r="J12" s="27"/>
      <c r="K12" s="28"/>
      <c r="L12" s="29"/>
      <c r="M12" s="247" t="s">
        <v>128</v>
      </c>
      <c r="N12" s="247"/>
      <c r="O12" s="247"/>
      <c r="P12" s="247"/>
      <c r="Q12" s="247"/>
      <c r="R12" s="247"/>
      <c r="S12" s="248"/>
    </row>
    <row r="13" spans="1:27" ht="14.25" customHeight="1" x14ac:dyDescent="0.2">
      <c r="A13" s="16"/>
      <c r="B13" s="30"/>
      <c r="C13" s="230">
        <f>'1. General Information'!H10</f>
        <v>0</v>
      </c>
      <c r="D13" s="230"/>
      <c r="E13" s="230"/>
      <c r="F13" s="230"/>
      <c r="G13" s="230"/>
      <c r="H13" s="230"/>
      <c r="I13" s="230"/>
      <c r="J13" s="13"/>
      <c r="K13" s="31"/>
      <c r="L13" s="231" t="s">
        <v>48</v>
      </c>
      <c r="M13" s="232"/>
      <c r="N13" s="232"/>
      <c r="O13" s="233">
        <f>'1. General Information'!L24</f>
        <v>0</v>
      </c>
      <c r="P13" s="233"/>
      <c r="Q13" s="233"/>
      <c r="R13" s="233"/>
      <c r="S13" s="234"/>
    </row>
    <row r="14" spans="1:27" s="35" customFormat="1" ht="14.25" x14ac:dyDescent="0.2">
      <c r="A14" s="21" t="s">
        <v>49</v>
      </c>
      <c r="B14" s="32"/>
      <c r="C14" s="229">
        <f>'1. General Information'!N16</f>
        <v>0</v>
      </c>
      <c r="D14" s="229"/>
      <c r="E14" s="229"/>
      <c r="F14" s="229"/>
      <c r="G14" s="229"/>
      <c r="H14" s="229"/>
      <c r="I14" s="229"/>
      <c r="J14" s="33"/>
      <c r="K14" s="34"/>
      <c r="L14" s="218" t="s">
        <v>50</v>
      </c>
      <c r="M14" s="232"/>
      <c r="N14" s="232"/>
      <c r="O14" s="241">
        <f>'1. General Information'!Z8</f>
        <v>0</v>
      </c>
      <c r="P14" s="241"/>
      <c r="Q14" s="241"/>
      <c r="R14" s="241"/>
      <c r="S14" s="242"/>
    </row>
    <row r="15" spans="1:27" ht="14.25" customHeight="1" x14ac:dyDescent="0.2">
      <c r="A15" s="21" t="s">
        <v>41</v>
      </c>
      <c r="B15" s="30"/>
      <c r="C15" s="229">
        <f>'1. General Information'!J18</f>
        <v>0</v>
      </c>
      <c r="D15" s="229"/>
      <c r="E15" s="229"/>
      <c r="F15" s="229"/>
      <c r="G15" s="84">
        <f>'1. General Information'!Z18</f>
        <v>0</v>
      </c>
      <c r="H15" s="229">
        <f>'1. General Information'!AE18</f>
        <v>0</v>
      </c>
      <c r="I15" s="229"/>
      <c r="J15" s="13"/>
      <c r="K15" s="31"/>
      <c r="L15" s="218" t="s">
        <v>51</v>
      </c>
      <c r="M15" s="219"/>
      <c r="N15" s="219"/>
      <c r="O15" s="220">
        <f>'1. General Information'!L12</f>
        <v>0</v>
      </c>
      <c r="P15" s="221"/>
      <c r="Q15" s="221"/>
      <c r="R15" s="221"/>
      <c r="S15" s="222"/>
    </row>
    <row r="16" spans="1:27" ht="13.5" customHeight="1" x14ac:dyDescent="0.2">
      <c r="A16" s="21"/>
      <c r="B16" s="30"/>
      <c r="C16" s="36"/>
      <c r="D16" s="36"/>
      <c r="E16" s="36"/>
      <c r="F16" s="36"/>
      <c r="G16" s="36"/>
      <c r="H16" s="36"/>
      <c r="I16" s="36"/>
      <c r="J16" s="13"/>
      <c r="K16" s="31"/>
      <c r="L16" s="218"/>
      <c r="M16" s="219"/>
      <c r="N16" s="219"/>
      <c r="O16" s="221"/>
      <c r="P16" s="221"/>
      <c r="Q16" s="221"/>
      <c r="R16" s="221"/>
      <c r="S16" s="222"/>
    </row>
    <row r="17" spans="1:19" ht="15.75" customHeight="1" x14ac:dyDescent="0.2">
      <c r="A17" s="37"/>
      <c r="B17" s="38"/>
      <c r="C17" s="223">
        <f>'1. General Information'!K28</f>
        <v>0</v>
      </c>
      <c r="D17" s="223"/>
      <c r="E17" s="223"/>
      <c r="F17" s="223"/>
      <c r="G17" s="223"/>
      <c r="H17" s="223"/>
      <c r="I17" s="223"/>
      <c r="J17" s="39"/>
      <c r="K17" s="40"/>
      <c r="L17" s="224" t="s">
        <v>52</v>
      </c>
      <c r="M17" s="225"/>
      <c r="N17" s="225"/>
      <c r="O17" s="226">
        <v>43250</v>
      </c>
      <c r="P17" s="227"/>
      <c r="Q17" s="227"/>
      <c r="R17" s="227"/>
      <c r="S17" s="228"/>
    </row>
    <row r="18" spans="1:19" x14ac:dyDescent="0.2">
      <c r="A18" s="30"/>
      <c r="B18" s="41"/>
      <c r="J18" s="41"/>
      <c r="K18" s="42"/>
      <c r="L18" s="42"/>
      <c r="M18" s="42"/>
      <c r="N18" s="42"/>
      <c r="O18" s="42"/>
      <c r="P18" s="42"/>
      <c r="Q18" s="42"/>
      <c r="R18" s="42"/>
      <c r="S18" s="43"/>
    </row>
    <row r="19" spans="1:19" x14ac:dyDescent="0.2">
      <c r="A19" s="299" t="s">
        <v>53</v>
      </c>
      <c r="B19" s="300"/>
      <c r="C19" s="301"/>
      <c r="D19" s="44" t="s">
        <v>54</v>
      </c>
      <c r="E19" s="45" t="s">
        <v>55</v>
      </c>
      <c r="F19" s="46"/>
      <c r="G19" s="46"/>
      <c r="H19" s="46"/>
      <c r="I19" s="46"/>
      <c r="J19" s="46"/>
      <c r="K19" s="46"/>
      <c r="L19" s="46"/>
      <c r="M19" s="46"/>
      <c r="N19" s="46"/>
      <c r="O19" s="46"/>
      <c r="P19" s="282" t="s">
        <v>56</v>
      </c>
      <c r="Q19" s="283"/>
      <c r="R19" s="284"/>
      <c r="S19" s="47" t="s">
        <v>57</v>
      </c>
    </row>
    <row r="20" spans="1:19" ht="15" x14ac:dyDescent="0.2">
      <c r="A20" s="285">
        <f>O14</f>
        <v>0</v>
      </c>
      <c r="B20" s="286"/>
      <c r="C20" s="287"/>
      <c r="D20" s="70">
        <v>1</v>
      </c>
      <c r="E20" s="297" t="s">
        <v>126</v>
      </c>
      <c r="F20" s="236"/>
      <c r="G20" s="236"/>
      <c r="H20" s="236"/>
      <c r="I20" s="236"/>
      <c r="J20" s="236"/>
      <c r="K20" s="236"/>
      <c r="L20" s="236"/>
      <c r="M20" s="236"/>
      <c r="N20" s="236"/>
      <c r="O20" s="237"/>
      <c r="P20" s="288">
        <v>150</v>
      </c>
      <c r="Q20" s="289"/>
      <c r="R20" s="290"/>
      <c r="S20" s="65">
        <f>PRODUCT(D20,P20)</f>
        <v>150</v>
      </c>
    </row>
    <row r="21" spans="1:19" ht="15" x14ac:dyDescent="0.2">
      <c r="A21" s="291"/>
      <c r="B21" s="292"/>
      <c r="C21" s="293"/>
      <c r="D21" s="71">
        <f>'Micro I'!B48</f>
        <v>0</v>
      </c>
      <c r="E21" s="298" t="s">
        <v>93</v>
      </c>
      <c r="F21" s="239"/>
      <c r="G21" s="239"/>
      <c r="H21" s="239"/>
      <c r="I21" s="239"/>
      <c r="J21" s="239"/>
      <c r="K21" s="239"/>
      <c r="L21" s="239"/>
      <c r="M21" s="239"/>
      <c r="N21" s="239"/>
      <c r="O21" s="240"/>
      <c r="P21" s="294">
        <v>126</v>
      </c>
      <c r="Q21" s="295"/>
      <c r="R21" s="296"/>
      <c r="S21" s="66">
        <f>PRODUCT(D21,P21)</f>
        <v>0</v>
      </c>
    </row>
    <row r="22" spans="1:19" ht="15" x14ac:dyDescent="0.2">
      <c r="A22" s="81"/>
      <c r="B22" s="82"/>
      <c r="C22" s="83"/>
      <c r="D22" s="71">
        <f>'Micro II'!B44</f>
        <v>0</v>
      </c>
      <c r="E22" s="298" t="s">
        <v>94</v>
      </c>
      <c r="F22" s="239"/>
      <c r="G22" s="239"/>
      <c r="H22" s="239"/>
      <c r="I22" s="239"/>
      <c r="J22" s="239"/>
      <c r="K22" s="239"/>
      <c r="L22" s="239"/>
      <c r="M22" s="239"/>
      <c r="N22" s="239"/>
      <c r="O22" s="240"/>
      <c r="P22" s="294">
        <v>410</v>
      </c>
      <c r="Q22" s="304"/>
      <c r="R22" s="305"/>
      <c r="S22" s="66">
        <f>PRODUCT(D22,P22)</f>
        <v>0</v>
      </c>
    </row>
    <row r="23" spans="1:19" ht="15" x14ac:dyDescent="0.2">
      <c r="A23" s="311"/>
      <c r="B23" s="312"/>
      <c r="C23" s="313"/>
      <c r="D23" s="71">
        <f>'Micro III'!B42</f>
        <v>0</v>
      </c>
      <c r="E23" s="298" t="s">
        <v>95</v>
      </c>
      <c r="F23" s="239"/>
      <c r="G23" s="239"/>
      <c r="H23" s="239"/>
      <c r="I23" s="239"/>
      <c r="J23" s="239"/>
      <c r="K23" s="239"/>
      <c r="L23" s="239"/>
      <c r="M23" s="239"/>
      <c r="N23" s="239"/>
      <c r="O23" s="240"/>
      <c r="P23" s="294">
        <v>441</v>
      </c>
      <c r="Q23" s="295"/>
      <c r="R23" s="296"/>
      <c r="S23" s="67">
        <f>PRODUCT(D23,P23)</f>
        <v>0</v>
      </c>
    </row>
    <row r="24" spans="1:19" ht="15" x14ac:dyDescent="0.2">
      <c r="A24" s="314"/>
      <c r="B24" s="317"/>
      <c r="C24" s="318"/>
      <c r="D24" s="49"/>
      <c r="E24" s="50"/>
      <c r="F24" s="51"/>
      <c r="G24" s="51"/>
      <c r="H24" s="51"/>
      <c r="I24" s="51"/>
      <c r="J24" s="51"/>
      <c r="K24" s="51"/>
      <c r="L24" s="51"/>
      <c r="M24" s="51"/>
      <c r="N24" s="51"/>
      <c r="O24" s="51"/>
      <c r="P24" s="86"/>
      <c r="Q24" s="85"/>
      <c r="R24" s="88"/>
      <c r="S24" s="48"/>
    </row>
    <row r="25" spans="1:19" ht="15" x14ac:dyDescent="0.2">
      <c r="A25" s="314"/>
      <c r="B25" s="315"/>
      <c r="C25" s="316"/>
      <c r="D25" s="49"/>
      <c r="E25" s="53"/>
      <c r="F25" s="54"/>
      <c r="G25" s="54"/>
      <c r="H25" s="54"/>
      <c r="I25" s="54"/>
      <c r="J25" s="54"/>
      <c r="K25" s="54"/>
      <c r="L25" s="54"/>
      <c r="M25" s="54"/>
      <c r="N25" s="54"/>
      <c r="O25" s="54"/>
      <c r="P25" s="55"/>
      <c r="Q25" s="306"/>
      <c r="R25" s="307"/>
      <c r="S25" s="48"/>
    </row>
    <row r="26" spans="1:19" ht="18" x14ac:dyDescent="0.2">
      <c r="A26" s="308" t="s">
        <v>58</v>
      </c>
      <c r="B26" s="263"/>
      <c r="C26" s="263"/>
      <c r="D26" s="263"/>
      <c r="E26" s="263"/>
      <c r="F26" s="263"/>
      <c r="G26" s="263"/>
      <c r="H26" s="263"/>
      <c r="I26" s="263"/>
      <c r="J26" s="263"/>
      <c r="K26" s="263"/>
      <c r="L26" s="263"/>
      <c r="M26" s="56"/>
      <c r="N26" s="57"/>
      <c r="O26" s="309" t="s">
        <v>59</v>
      </c>
      <c r="P26" s="309"/>
      <c r="Q26" s="309"/>
      <c r="R26" s="309"/>
      <c r="S26" s="68">
        <f>SUM(S20:S25)</f>
        <v>150</v>
      </c>
    </row>
    <row r="27" spans="1:19" ht="18" x14ac:dyDescent="0.2">
      <c r="A27" s="58"/>
      <c r="B27" s="59"/>
      <c r="C27" s="60"/>
      <c r="D27" s="60"/>
      <c r="E27" s="60"/>
      <c r="F27" s="60"/>
      <c r="G27" s="60"/>
      <c r="H27" s="60"/>
      <c r="I27" s="60"/>
      <c r="J27" s="60"/>
      <c r="K27" s="60"/>
      <c r="L27" s="60"/>
      <c r="M27" s="61"/>
      <c r="N27" s="61"/>
      <c r="O27" s="310" t="s">
        <v>60</v>
      </c>
      <c r="P27" s="310"/>
      <c r="Q27" s="310"/>
      <c r="R27" s="310"/>
      <c r="S27" s="69">
        <f>SUM(S20:S25)</f>
        <v>150</v>
      </c>
    </row>
    <row r="28" spans="1:19" ht="55.9" customHeight="1" x14ac:dyDescent="0.2">
      <c r="A28" s="281" t="s">
        <v>178</v>
      </c>
      <c r="B28" s="319"/>
      <c r="C28" s="319"/>
      <c r="D28" s="319"/>
      <c r="E28" s="319"/>
      <c r="F28" s="319"/>
      <c r="G28" s="319"/>
      <c r="H28" s="319"/>
      <c r="I28" s="319"/>
      <c r="J28" s="319"/>
      <c r="K28" s="319"/>
      <c r="L28" s="319"/>
      <c r="M28" s="319"/>
      <c r="N28" s="319"/>
      <c r="O28" s="319"/>
      <c r="P28" s="319"/>
      <c r="Q28" s="319"/>
      <c r="R28" s="319"/>
      <c r="S28" s="319"/>
    </row>
    <row r="29" spans="1:19" x14ac:dyDescent="0.2">
      <c r="A29" s="188" t="s">
        <v>61</v>
      </c>
    </row>
    <row r="46" spans="1:7" x14ac:dyDescent="0.2">
      <c r="A46" s="302" t="s">
        <v>62</v>
      </c>
      <c r="B46" s="302"/>
      <c r="C46" s="302"/>
      <c r="D46" s="302"/>
      <c r="E46" s="302"/>
      <c r="F46" s="302"/>
      <c r="G46" s="302"/>
    </row>
    <row r="47" spans="1:7" x14ac:dyDescent="0.2">
      <c r="A47" s="302" t="s">
        <v>142</v>
      </c>
      <c r="B47" s="302"/>
      <c r="C47" s="302"/>
      <c r="D47" s="302" t="s">
        <v>172</v>
      </c>
      <c r="E47" s="302"/>
      <c r="F47" s="80" t="s">
        <v>63</v>
      </c>
      <c r="G47" s="80" t="s">
        <v>64</v>
      </c>
    </row>
    <row r="48" spans="1:7" x14ac:dyDescent="0.2">
      <c r="A48" s="303" t="s">
        <v>171</v>
      </c>
      <c r="B48" s="303"/>
      <c r="C48" s="303"/>
      <c r="D48" s="303">
        <v>6612</v>
      </c>
      <c r="E48" s="303"/>
      <c r="F48" s="147">
        <v>19</v>
      </c>
      <c r="G48" s="148" t="s">
        <v>65</v>
      </c>
    </row>
  </sheetData>
  <mergeCells count="58">
    <mergeCell ref="A28:S28"/>
    <mergeCell ref="A46:G46"/>
    <mergeCell ref="A47:C47"/>
    <mergeCell ref="D47:E47"/>
    <mergeCell ref="A48:C48"/>
    <mergeCell ref="D48:E48"/>
    <mergeCell ref="A26:L26"/>
    <mergeCell ref="O26:R26"/>
    <mergeCell ref="O27:R27"/>
    <mergeCell ref="A24:C24"/>
    <mergeCell ref="E22:O22"/>
    <mergeCell ref="A25:C25"/>
    <mergeCell ref="Q25:R25"/>
    <mergeCell ref="A19:C19"/>
    <mergeCell ref="P22:R22"/>
    <mergeCell ref="A23:C23"/>
    <mergeCell ref="E23:O23"/>
    <mergeCell ref="P23:R23"/>
    <mergeCell ref="A20:C20"/>
    <mergeCell ref="E20:O20"/>
    <mergeCell ref="P20:R20"/>
    <mergeCell ref="A21:C21"/>
    <mergeCell ref="E21:O21"/>
    <mergeCell ref="P21:R21"/>
    <mergeCell ref="P19:R19"/>
    <mergeCell ref="C17:I17"/>
    <mergeCell ref="L17:N17"/>
    <mergeCell ref="O17:S17"/>
    <mergeCell ref="C15:F15"/>
    <mergeCell ref="H15:I15"/>
    <mergeCell ref="C14:I14"/>
    <mergeCell ref="L14:N14"/>
    <mergeCell ref="O14:S14"/>
    <mergeCell ref="L15:N16"/>
    <mergeCell ref="O15:S16"/>
    <mergeCell ref="C13:I13"/>
    <mergeCell ref="W6:AA6"/>
    <mergeCell ref="C7:I7"/>
    <mergeCell ref="L7:S8"/>
    <mergeCell ref="W7:AA7"/>
    <mergeCell ref="C8:I8"/>
    <mergeCell ref="W8:AA8"/>
    <mergeCell ref="L13:N13"/>
    <mergeCell ref="O13:S13"/>
    <mergeCell ref="C10:I10"/>
    <mergeCell ref="C11:I11"/>
    <mergeCell ref="M11:S11"/>
    <mergeCell ref="C9:I9"/>
    <mergeCell ref="M12:S12"/>
    <mergeCell ref="L9:S9"/>
    <mergeCell ref="L10:S10"/>
    <mergeCell ref="A3:G3"/>
    <mergeCell ref="H3:O4"/>
    <mergeCell ref="P3:S3"/>
    <mergeCell ref="A4:G4"/>
    <mergeCell ref="L5:S6"/>
    <mergeCell ref="C6:I6"/>
    <mergeCell ref="P4:S4"/>
  </mergeCells>
  <hyperlinks>
    <hyperlink ref="B29" location="'Organic Methods'!A1" display="Organic Methods"/>
    <hyperlink ref="B11" location="'Inorganic Non-metals'!A1" display="Inorganic Non-metals"/>
    <hyperlink ref="B19" location="Radiochemistry!A1" display="Radiochemistry"/>
    <hyperlink ref="B19:E19" location="'Chemistry I (Radiochemistry)'!A34" display="Chemistry I (radiochemistry)"/>
    <hyperlink ref="B11:E11" location="'Chemistry I'!A82" display="Chemistry I"/>
    <hyperlink ref="B29:E29" location="'Chemistry III'!A50" display="Chemistry III"/>
    <hyperlink ref="B34" location="Radiochemistry!A1" display="Radiochemistry"/>
    <hyperlink ref="B34:E34" location="'Chemistry IV'!A13" display="Chemistry IV"/>
  </hyperlinks>
  <pageMargins left="0.75" right="0.75" top="1" bottom="1" header="0.5" footer="0.5"/>
  <pageSetup scale="89" orientation="portrait" horizontalDpi="300" verticalDpi="300" r:id="rId1"/>
  <headerFooter alignWithMargins="0">
    <oddFooter>&amp;R&amp;P of &amp;N</oddFooter>
  </headerFooter>
  <colBreaks count="1" manualBreakCount="1">
    <brk id="1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5:R54"/>
  <sheetViews>
    <sheetView showGridLines="0" view="pageLayout" zoomScaleNormal="100" workbookViewId="0">
      <selection activeCell="P53" sqref="P53"/>
    </sheetView>
  </sheetViews>
  <sheetFormatPr defaultColWidth="9.140625" defaultRowHeight="12.75" x14ac:dyDescent="0.2"/>
  <cols>
    <col min="1" max="1" width="3.85546875" style="12" customWidth="1"/>
    <col min="2" max="2" width="4.85546875" style="102" customWidth="1"/>
    <col min="3" max="3" width="1.7109375" style="97" customWidth="1"/>
    <col min="4" max="4" width="14.42578125" style="93" customWidth="1"/>
    <col min="5" max="5" width="12.5703125" style="12" customWidth="1"/>
    <col min="6" max="15" width="3.7109375" style="12" customWidth="1"/>
    <col min="16" max="16384" width="9.140625" style="12"/>
  </cols>
  <sheetData>
    <row r="5" spans="1:18" x14ac:dyDescent="0.2">
      <c r="A5" s="91" t="s">
        <v>69</v>
      </c>
      <c r="C5" s="91"/>
      <c r="D5" s="91"/>
      <c r="I5" s="90" t="s">
        <v>28</v>
      </c>
      <c r="J5" s="90"/>
      <c r="K5" s="90"/>
      <c r="L5" s="90"/>
      <c r="M5" s="90"/>
      <c r="N5" s="90"/>
      <c r="O5" s="90"/>
      <c r="P5" s="90"/>
      <c r="Q5" s="90"/>
      <c r="R5" s="90"/>
    </row>
    <row r="6" spans="1:18" x14ac:dyDescent="0.2">
      <c r="A6" s="99" t="s">
        <v>79</v>
      </c>
      <c r="I6" s="90" t="s">
        <v>29</v>
      </c>
      <c r="J6" s="90"/>
      <c r="K6" s="90"/>
      <c r="L6" s="90"/>
      <c r="M6" s="90"/>
      <c r="N6" s="90"/>
      <c r="O6" s="90"/>
      <c r="P6" s="90"/>
      <c r="Q6" s="90"/>
      <c r="R6" s="90"/>
    </row>
    <row r="7" spans="1:18" x14ac:dyDescent="0.2">
      <c r="A7" s="102"/>
      <c r="I7" s="90"/>
      <c r="J7" s="90"/>
      <c r="K7" s="90"/>
      <c r="L7" s="90"/>
      <c r="M7" s="90"/>
      <c r="N7" s="90"/>
      <c r="O7" s="90"/>
      <c r="P7" s="90"/>
      <c r="Q7" s="90"/>
      <c r="R7" s="90"/>
    </row>
    <row r="8" spans="1:18" s="141" customFormat="1" x14ac:dyDescent="0.2">
      <c r="A8" s="321" t="s">
        <v>144</v>
      </c>
      <c r="B8" s="321"/>
      <c r="C8" s="321"/>
      <c r="D8" s="321"/>
      <c r="E8" s="321"/>
      <c r="F8" s="321"/>
      <c r="G8" s="321"/>
      <c r="H8" s="321"/>
      <c r="I8" s="321"/>
      <c r="J8" s="321"/>
      <c r="K8" s="321"/>
      <c r="L8" s="321"/>
      <c r="M8" s="321"/>
      <c r="N8" s="321"/>
      <c r="O8" s="321"/>
      <c r="P8" s="321"/>
    </row>
    <row r="9" spans="1:18" ht="13.15" customHeight="1" x14ac:dyDescent="0.2">
      <c r="A9" s="320" t="s">
        <v>161</v>
      </c>
      <c r="B9" s="320"/>
      <c r="C9" s="320"/>
      <c r="D9" s="320"/>
      <c r="E9" s="320"/>
      <c r="F9" s="320"/>
      <c r="G9" s="320"/>
      <c r="H9" s="320"/>
      <c r="I9" s="320"/>
      <c r="J9" s="320"/>
      <c r="K9" s="320"/>
      <c r="L9" s="320"/>
      <c r="M9" s="320"/>
      <c r="N9" s="320"/>
      <c r="O9" s="320"/>
      <c r="P9" s="320"/>
    </row>
    <row r="10" spans="1:18" x14ac:dyDescent="0.2">
      <c r="A10" s="320" t="s">
        <v>162</v>
      </c>
      <c r="B10" s="320"/>
      <c r="C10" s="320"/>
      <c r="D10" s="320"/>
      <c r="E10" s="320"/>
      <c r="F10" s="320"/>
      <c r="G10" s="320"/>
      <c r="H10" s="320"/>
      <c r="I10" s="320"/>
      <c r="J10" s="320"/>
      <c r="K10" s="320"/>
      <c r="L10" s="320"/>
      <c r="M10" s="320"/>
      <c r="N10" s="320"/>
      <c r="O10" s="320"/>
      <c r="P10" s="320"/>
    </row>
    <row r="11" spans="1:18" s="145" customFormat="1" x14ac:dyDescent="0.2">
      <c r="A11" s="128"/>
      <c r="B11" s="128"/>
      <c r="C11" s="128"/>
      <c r="D11" s="128"/>
      <c r="E11" s="128"/>
      <c r="F11" s="128"/>
      <c r="G11" s="128"/>
      <c r="H11" s="128"/>
      <c r="I11" s="128"/>
      <c r="J11" s="128"/>
      <c r="K11" s="128"/>
      <c r="L11" s="128"/>
      <c r="M11" s="128"/>
      <c r="N11" s="128"/>
      <c r="O11" s="128"/>
      <c r="P11" s="128"/>
    </row>
    <row r="12" spans="1:18" s="145" customFormat="1" x14ac:dyDescent="0.2">
      <c r="A12" s="213" t="s">
        <v>133</v>
      </c>
      <c r="B12" s="213"/>
      <c r="C12" s="213"/>
      <c r="D12" s="213"/>
      <c r="E12" s="213"/>
      <c r="F12" s="213"/>
      <c r="G12" s="213"/>
      <c r="H12" s="213"/>
      <c r="I12" s="213"/>
      <c r="J12" s="213"/>
      <c r="K12" s="213"/>
      <c r="L12" s="213"/>
      <c r="M12" s="213"/>
      <c r="N12" s="213"/>
      <c r="O12" s="213"/>
      <c r="P12" s="213"/>
    </row>
    <row r="13" spans="1:18" s="145" customFormat="1" x14ac:dyDescent="0.2">
      <c r="A13" s="156"/>
      <c r="B13" s="156"/>
      <c r="C13" s="156"/>
      <c r="D13" s="156"/>
      <c r="E13" s="156"/>
      <c r="F13" s="156"/>
      <c r="G13" s="156"/>
      <c r="H13" s="156"/>
      <c r="I13" s="156"/>
      <c r="J13" s="156"/>
      <c r="K13" s="156"/>
      <c r="L13" s="156"/>
      <c r="M13" s="156"/>
      <c r="N13" s="156"/>
      <c r="O13" s="156"/>
      <c r="P13" s="156"/>
    </row>
    <row r="14" spans="1:18" ht="13.15" customHeight="1" x14ac:dyDescent="0.2">
      <c r="A14" s="322" t="s">
        <v>131</v>
      </c>
      <c r="B14" s="322"/>
      <c r="C14" s="322"/>
      <c r="D14" s="322"/>
      <c r="E14" s="322"/>
      <c r="F14" s="322"/>
      <c r="G14" s="322"/>
      <c r="H14" s="322"/>
      <c r="I14" s="322"/>
      <c r="J14" s="322"/>
      <c r="K14" s="322"/>
      <c r="L14" s="322"/>
      <c r="M14" s="322"/>
      <c r="N14" s="322"/>
      <c r="O14" s="322"/>
      <c r="P14" s="322"/>
    </row>
    <row r="15" spans="1:18" x14ac:dyDescent="0.2">
      <c r="A15" s="323" t="s">
        <v>132</v>
      </c>
      <c r="B15" s="323"/>
      <c r="C15" s="323"/>
      <c r="D15" s="323"/>
      <c r="E15" s="323"/>
      <c r="F15" s="323"/>
      <c r="G15" s="323"/>
      <c r="H15" s="323"/>
      <c r="I15" s="323"/>
      <c r="J15" s="323"/>
      <c r="K15" s="323"/>
      <c r="L15" s="323"/>
      <c r="M15" s="323"/>
      <c r="N15" s="323"/>
      <c r="O15" s="323"/>
      <c r="P15" s="323"/>
    </row>
    <row r="17" spans="1:16" x14ac:dyDescent="0.2">
      <c r="A17" s="8" t="s">
        <v>165</v>
      </c>
      <c r="C17" s="93"/>
      <c r="D17" s="12"/>
    </row>
    <row r="19" spans="1:16" x14ac:dyDescent="0.2">
      <c r="B19" s="103"/>
      <c r="C19" s="12"/>
      <c r="D19" s="93" t="s">
        <v>72</v>
      </c>
      <c r="E19" s="155"/>
    </row>
    <row r="20" spans="1:16" x14ac:dyDescent="0.2">
      <c r="C20" s="12"/>
      <c r="D20" s="93" t="s">
        <v>73</v>
      </c>
      <c r="E20" s="155"/>
      <c r="F20" s="144" t="s">
        <v>130</v>
      </c>
      <c r="G20" s="138"/>
      <c r="H20" s="138"/>
      <c r="I20" s="138"/>
      <c r="J20" s="138"/>
    </row>
    <row r="21" spans="1:16" x14ac:dyDescent="0.2">
      <c r="C21" s="12"/>
      <c r="D21" s="93" t="s">
        <v>74</v>
      </c>
      <c r="E21" s="155"/>
    </row>
    <row r="22" spans="1:16" x14ac:dyDescent="0.2">
      <c r="C22" s="12"/>
      <c r="D22" s="98" t="s">
        <v>129</v>
      </c>
      <c r="E22" s="155"/>
    </row>
    <row r="23" spans="1:16" s="145" customFormat="1" x14ac:dyDescent="0.2">
      <c r="B23" s="102"/>
      <c r="D23" s="98"/>
    </row>
    <row r="25" spans="1:16" x14ac:dyDescent="0.2">
      <c r="B25" s="103"/>
      <c r="D25" s="93" t="s">
        <v>75</v>
      </c>
    </row>
    <row r="27" spans="1:16" x14ac:dyDescent="0.2">
      <c r="B27" s="103"/>
      <c r="D27" s="100" t="s">
        <v>76</v>
      </c>
    </row>
    <row r="29" spans="1:16" x14ac:dyDescent="0.2">
      <c r="B29" s="103"/>
      <c r="D29" s="93" t="s">
        <v>77</v>
      </c>
    </row>
    <row r="30" spans="1:16" ht="13.5" thickBot="1" x14ac:dyDescent="0.25">
      <c r="C30" s="93"/>
    </row>
    <row r="31" spans="1:16" ht="13.5" thickBot="1" x14ac:dyDescent="0.25">
      <c r="B31" s="104">
        <f>COUNTA(B19:B29)</f>
        <v>0</v>
      </c>
      <c r="C31" s="101"/>
      <c r="D31" s="93" t="s">
        <v>78</v>
      </c>
    </row>
    <row r="32" spans="1:16" ht="13.5" thickBot="1" x14ac:dyDescent="0.25">
      <c r="A32" s="92"/>
      <c r="B32" s="105"/>
      <c r="C32" s="106"/>
      <c r="D32" s="107"/>
      <c r="E32" s="92"/>
      <c r="F32" s="92"/>
      <c r="G32" s="92"/>
      <c r="H32" s="92"/>
      <c r="I32" s="92"/>
      <c r="J32" s="92"/>
      <c r="K32" s="92"/>
      <c r="L32" s="92"/>
      <c r="M32" s="92"/>
      <c r="N32" s="92"/>
      <c r="O32" s="92"/>
      <c r="P32" s="92"/>
    </row>
    <row r="34" spans="1:16" x14ac:dyDescent="0.2">
      <c r="A34" s="8" t="s">
        <v>70</v>
      </c>
    </row>
    <row r="36" spans="1:16" x14ac:dyDescent="0.2">
      <c r="B36" s="103"/>
      <c r="C36" s="12"/>
      <c r="D36" s="98" t="s">
        <v>160</v>
      </c>
    </row>
    <row r="37" spans="1:16" ht="13.5" thickBot="1" x14ac:dyDescent="0.25">
      <c r="C37" s="93"/>
    </row>
    <row r="38" spans="1:16" ht="13.5" thickBot="1" x14ac:dyDescent="0.25">
      <c r="B38" s="104">
        <f>COUNTA(B36:B36)</f>
        <v>0</v>
      </c>
      <c r="C38" s="101"/>
      <c r="D38" s="93" t="s">
        <v>78</v>
      </c>
    </row>
    <row r="39" spans="1:16" ht="13.5" thickBot="1" x14ac:dyDescent="0.25">
      <c r="A39" s="92"/>
      <c r="B39" s="105"/>
      <c r="C39" s="106"/>
      <c r="D39" s="107"/>
      <c r="E39" s="92"/>
      <c r="F39" s="92"/>
      <c r="G39" s="92"/>
      <c r="H39" s="92"/>
      <c r="I39" s="92"/>
      <c r="J39" s="92"/>
      <c r="K39" s="92"/>
      <c r="L39" s="92"/>
      <c r="M39" s="92"/>
      <c r="N39" s="92"/>
      <c r="O39" s="92"/>
      <c r="P39" s="92"/>
    </row>
    <row r="41" spans="1:16" x14ac:dyDescent="0.2">
      <c r="A41" s="8" t="s">
        <v>71</v>
      </c>
    </row>
    <row r="43" spans="1:16" x14ac:dyDescent="0.2">
      <c r="B43" s="103"/>
      <c r="C43" s="12"/>
      <c r="D43" s="98" t="s">
        <v>159</v>
      </c>
    </row>
    <row r="44" spans="1:16" ht="13.5" thickBot="1" x14ac:dyDescent="0.25">
      <c r="C44" s="93"/>
    </row>
    <row r="45" spans="1:16" ht="13.5" thickBot="1" x14ac:dyDescent="0.25">
      <c r="B45" s="104">
        <f>COUNTA(B43:B43)</f>
        <v>0</v>
      </c>
      <c r="C45" s="101"/>
      <c r="D45" s="93" t="s">
        <v>78</v>
      </c>
    </row>
    <row r="46" spans="1:16" ht="13.5" thickBot="1" x14ac:dyDescent="0.25">
      <c r="A46" s="92"/>
      <c r="B46" s="105"/>
      <c r="C46" s="106"/>
      <c r="D46" s="107"/>
      <c r="E46" s="92"/>
      <c r="F46" s="92"/>
      <c r="G46" s="92"/>
      <c r="H46" s="92"/>
      <c r="I46" s="92"/>
      <c r="J46" s="92"/>
      <c r="K46" s="92"/>
      <c r="L46" s="92"/>
      <c r="M46" s="92"/>
      <c r="N46" s="92"/>
      <c r="O46" s="92"/>
      <c r="P46" s="92"/>
    </row>
    <row r="47" spans="1:16" ht="13.5" thickBot="1" x14ac:dyDescent="0.25"/>
    <row r="48" spans="1:16" ht="13.5" thickBot="1" x14ac:dyDescent="0.25">
      <c r="B48" s="108">
        <f>B31+B38+B45</f>
        <v>0</v>
      </c>
      <c r="C48" s="101"/>
      <c r="D48" s="8" t="s">
        <v>80</v>
      </c>
      <c r="E48" s="93"/>
    </row>
    <row r="54" spans="1:9" s="142" customFormat="1" x14ac:dyDescent="0.2">
      <c r="A54" s="157" t="s">
        <v>135</v>
      </c>
      <c r="B54" s="158"/>
      <c r="C54" s="202">
        <f>'1. General Information'!L12</f>
        <v>0</v>
      </c>
      <c r="D54" s="202"/>
      <c r="E54" s="157" t="s">
        <v>134</v>
      </c>
      <c r="F54" s="203">
        <f>'1. General Information'!Z8</f>
        <v>0</v>
      </c>
      <c r="G54" s="203"/>
      <c r="H54" s="203"/>
      <c r="I54" s="159"/>
    </row>
  </sheetData>
  <mergeCells count="8">
    <mergeCell ref="C54:D54"/>
    <mergeCell ref="F54:H54"/>
    <mergeCell ref="A9:P9"/>
    <mergeCell ref="A8:P8"/>
    <mergeCell ref="A10:P10"/>
    <mergeCell ref="A14:P14"/>
    <mergeCell ref="A15:P15"/>
    <mergeCell ref="A12:P12"/>
  </mergeCells>
  <phoneticPr fontId="2" type="noConversion"/>
  <hyperlinks>
    <hyperlink ref="I5" location="'C. Calculation of Fees'!A1" display="Back to Calculation of Fees"/>
    <hyperlink ref="I6" location="'Calculation of Fees-Reciprocity'!A1" display="Back to Calculation of Fees Reciprocity"/>
    <hyperlink ref="I5:R5" location="'Calculation of Fees-In State'!A1" display="Back to Calculation of Fees In State"/>
    <hyperlink ref="I6:Q6" location="'Calculation of Fees reciprocity'!A1" display="Back to Calculation of Fees Reciprocity"/>
    <hyperlink ref="I6:R6" location="'Calculation of Fees-Reciprocity'!A1" display="Back to Calculation of Fees Reciprocity"/>
  </hyperlinks>
  <pageMargins left="0.75" right="0.25" top="0.75" bottom="0.75" header="0.3" footer="0.3"/>
  <pageSetup scale="99" orientation="portrait" horizontalDpi="300" verticalDpi="300" r:id="rId1"/>
  <headerFooter alignWithMargins="0">
    <oddHeader>&amp;L&amp;G&amp;C
State of Alaska
Department of Environmental Conservation
Application for DRINKING WATER LABORATORY CERTIFICATION - MICROBIOLOGY</oddHeader>
    <oddFooter>&amp;LDEC Rev. 1/5/18&amp;R&amp;P of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5:R44"/>
  <sheetViews>
    <sheetView showGridLines="0" view="pageLayout" topLeftCell="A13" zoomScaleNormal="100" workbookViewId="0">
      <selection activeCell="P26" sqref="P26"/>
    </sheetView>
  </sheetViews>
  <sheetFormatPr defaultColWidth="9.140625" defaultRowHeight="12.75" x14ac:dyDescent="0.2"/>
  <cols>
    <col min="1" max="1" width="3.85546875" style="12" customWidth="1"/>
    <col min="2" max="2" width="4.140625" style="102" customWidth="1"/>
    <col min="3" max="3" width="1.7109375" style="97" customWidth="1"/>
    <col min="4" max="4" width="14.42578125" style="93" customWidth="1"/>
    <col min="5" max="5" width="12.5703125" style="12" customWidth="1"/>
    <col min="6" max="15" width="3.7109375" style="12" customWidth="1"/>
    <col min="16" max="16384" width="9.140625" style="12"/>
  </cols>
  <sheetData>
    <row r="5" spans="1:18" x14ac:dyDescent="0.2">
      <c r="A5" s="91" t="s">
        <v>81</v>
      </c>
      <c r="C5" s="91"/>
      <c r="D5" s="91"/>
      <c r="I5" s="90" t="s">
        <v>28</v>
      </c>
      <c r="J5" s="90"/>
      <c r="K5" s="90"/>
      <c r="L5" s="90"/>
      <c r="M5" s="90"/>
      <c r="N5" s="90"/>
      <c r="O5" s="90"/>
      <c r="P5" s="90"/>
      <c r="Q5" s="90"/>
      <c r="R5" s="90"/>
    </row>
    <row r="6" spans="1:18" x14ac:dyDescent="0.2">
      <c r="A6" s="99" t="s">
        <v>82</v>
      </c>
      <c r="I6" s="90" t="s">
        <v>29</v>
      </c>
      <c r="J6" s="90"/>
      <c r="K6" s="90"/>
      <c r="L6" s="90"/>
      <c r="M6" s="90"/>
      <c r="N6" s="90"/>
      <c r="O6" s="90"/>
      <c r="P6" s="90"/>
      <c r="Q6" s="90"/>
      <c r="R6" s="90"/>
    </row>
    <row r="7" spans="1:18" x14ac:dyDescent="0.2">
      <c r="A7" s="102"/>
      <c r="I7" s="90"/>
      <c r="J7" s="90"/>
      <c r="K7" s="90"/>
      <c r="L7" s="90"/>
      <c r="M7" s="90"/>
      <c r="N7" s="90"/>
      <c r="O7" s="90"/>
      <c r="P7" s="90"/>
      <c r="Q7" s="90"/>
      <c r="R7" s="90"/>
    </row>
    <row r="8" spans="1:18" s="141" customFormat="1" x14ac:dyDescent="0.2">
      <c r="A8" s="321" t="s">
        <v>144</v>
      </c>
      <c r="B8" s="321"/>
      <c r="C8" s="321"/>
      <c r="D8" s="321"/>
      <c r="E8" s="321"/>
      <c r="F8" s="321"/>
      <c r="G8" s="321"/>
      <c r="H8" s="321"/>
      <c r="I8" s="321"/>
      <c r="J8" s="321"/>
      <c r="K8" s="321"/>
      <c r="L8" s="321"/>
      <c r="M8" s="321"/>
      <c r="N8" s="321"/>
      <c r="O8" s="321"/>
      <c r="P8" s="321"/>
    </row>
    <row r="9" spans="1:18" s="145" customFormat="1" ht="13.15" customHeight="1" x14ac:dyDescent="0.2">
      <c r="A9" s="320" t="s">
        <v>163</v>
      </c>
      <c r="B9" s="320"/>
      <c r="C9" s="320"/>
      <c r="D9" s="320"/>
      <c r="E9" s="320"/>
      <c r="F9" s="320"/>
      <c r="G9" s="320"/>
      <c r="H9" s="320"/>
      <c r="I9" s="320"/>
      <c r="J9" s="320"/>
      <c r="K9" s="320"/>
      <c r="L9" s="320"/>
      <c r="M9" s="320"/>
      <c r="N9" s="320"/>
      <c r="O9" s="320"/>
      <c r="P9" s="320"/>
    </row>
    <row r="10" spans="1:18" s="145" customFormat="1" x14ac:dyDescent="0.2">
      <c r="A10" s="320" t="s">
        <v>162</v>
      </c>
      <c r="B10" s="320"/>
      <c r="C10" s="320"/>
      <c r="D10" s="320"/>
      <c r="E10" s="320"/>
      <c r="F10" s="320"/>
      <c r="G10" s="320"/>
      <c r="H10" s="320"/>
      <c r="I10" s="320"/>
      <c r="J10" s="320"/>
      <c r="K10" s="320"/>
      <c r="L10" s="320"/>
      <c r="M10" s="320"/>
      <c r="N10" s="320"/>
      <c r="O10" s="320"/>
      <c r="P10" s="320"/>
    </row>
    <row r="11" spans="1:18" s="145" customFormat="1" x14ac:dyDescent="0.2">
      <c r="A11" s="128"/>
      <c r="B11" s="128"/>
      <c r="C11" s="128"/>
      <c r="D11" s="128"/>
      <c r="E11" s="128"/>
      <c r="F11" s="128"/>
      <c r="G11" s="128"/>
      <c r="H11" s="128"/>
      <c r="I11" s="128"/>
      <c r="J11" s="128"/>
      <c r="K11" s="128"/>
      <c r="L11" s="128"/>
      <c r="M11" s="128"/>
      <c r="N11" s="128"/>
      <c r="O11" s="128"/>
      <c r="P11" s="128"/>
    </row>
    <row r="12" spans="1:18" s="145" customFormat="1" x14ac:dyDescent="0.2">
      <c r="A12" s="213" t="s">
        <v>133</v>
      </c>
      <c r="B12" s="213"/>
      <c r="C12" s="213"/>
      <c r="D12" s="213"/>
      <c r="E12" s="213"/>
      <c r="F12" s="213"/>
      <c r="G12" s="213"/>
      <c r="H12" s="213"/>
      <c r="I12" s="213"/>
      <c r="J12" s="213"/>
      <c r="K12" s="213"/>
      <c r="L12" s="213"/>
      <c r="M12" s="213"/>
      <c r="N12" s="213"/>
      <c r="O12" s="213"/>
      <c r="P12" s="213"/>
    </row>
    <row r="13" spans="1:18" s="145" customFormat="1" x14ac:dyDescent="0.2">
      <c r="A13" s="156"/>
      <c r="B13" s="156"/>
      <c r="C13" s="156"/>
      <c r="D13" s="156"/>
      <c r="E13" s="156"/>
      <c r="F13" s="156"/>
      <c r="G13" s="156"/>
      <c r="H13" s="156"/>
      <c r="I13" s="156"/>
      <c r="J13" s="156"/>
      <c r="K13" s="156"/>
      <c r="L13" s="156"/>
      <c r="M13" s="156"/>
      <c r="N13" s="156"/>
      <c r="O13" s="156"/>
      <c r="P13" s="156"/>
    </row>
    <row r="14" spans="1:18" s="145" customFormat="1" ht="13.15" customHeight="1" x14ac:dyDescent="0.2">
      <c r="A14" s="322" t="s">
        <v>131</v>
      </c>
      <c r="B14" s="322"/>
      <c r="C14" s="322"/>
      <c r="D14" s="322"/>
      <c r="E14" s="322"/>
      <c r="F14" s="322"/>
      <c r="G14" s="322"/>
      <c r="H14" s="322"/>
      <c r="I14" s="322"/>
      <c r="J14" s="322"/>
      <c r="K14" s="322"/>
      <c r="L14" s="322"/>
      <c r="M14" s="322"/>
      <c r="N14" s="322"/>
      <c r="O14" s="322"/>
      <c r="P14" s="322"/>
    </row>
    <row r="15" spans="1:18" s="145" customFormat="1" x14ac:dyDescent="0.2">
      <c r="A15" s="323" t="s">
        <v>132</v>
      </c>
      <c r="B15" s="323"/>
      <c r="C15" s="323"/>
      <c r="D15" s="323"/>
      <c r="E15" s="323"/>
      <c r="F15" s="323"/>
      <c r="G15" s="323"/>
      <c r="H15" s="323"/>
      <c r="I15" s="323"/>
      <c r="J15" s="323"/>
      <c r="K15" s="323"/>
      <c r="L15" s="323"/>
      <c r="M15" s="323"/>
      <c r="N15" s="323"/>
      <c r="O15" s="323"/>
      <c r="P15" s="323"/>
    </row>
    <row r="16" spans="1:18" s="145" customFormat="1" x14ac:dyDescent="0.2">
      <c r="A16" s="129"/>
      <c r="B16" s="129"/>
      <c r="C16" s="129"/>
      <c r="D16" s="129"/>
      <c r="E16" s="129"/>
      <c r="F16" s="129"/>
      <c r="G16" s="129"/>
      <c r="H16" s="129"/>
      <c r="I16" s="129"/>
      <c r="J16" s="129"/>
      <c r="K16" s="129"/>
      <c r="L16" s="129"/>
      <c r="M16" s="129"/>
      <c r="N16" s="129"/>
      <c r="O16" s="129"/>
      <c r="P16" s="129"/>
    </row>
    <row r="17" spans="1:16" s="145" customFormat="1" x14ac:dyDescent="0.2">
      <c r="A17" s="144" t="s">
        <v>158</v>
      </c>
      <c r="B17" s="102"/>
      <c r="C17" s="146"/>
    </row>
    <row r="19" spans="1:16" s="141" customFormat="1" x14ac:dyDescent="0.2">
      <c r="B19" s="163"/>
      <c r="D19" s="164" t="s">
        <v>137</v>
      </c>
    </row>
    <row r="20" spans="1:16" x14ac:dyDescent="0.2">
      <c r="C20" s="12"/>
      <c r="D20" s="109" t="s">
        <v>83</v>
      </c>
    </row>
    <row r="22" spans="1:16" x14ac:dyDescent="0.2">
      <c r="B22" s="103"/>
      <c r="D22" s="98" t="s">
        <v>136</v>
      </c>
      <c r="J22" s="138" t="s">
        <v>150</v>
      </c>
    </row>
    <row r="23" spans="1:16" s="145" customFormat="1" ht="6.75" customHeight="1" x14ac:dyDescent="0.2">
      <c r="B23" s="177"/>
      <c r="C23" s="97"/>
      <c r="D23" s="185"/>
    </row>
    <row r="24" spans="1:16" s="145" customFormat="1" x14ac:dyDescent="0.2">
      <c r="B24" s="177"/>
      <c r="C24" s="97"/>
      <c r="D24" s="185" t="s">
        <v>152</v>
      </c>
      <c r="H24" s="138" t="s">
        <v>151</v>
      </c>
    </row>
    <row r="25" spans="1:16" s="145" customFormat="1" ht="13.5" thickBot="1" x14ac:dyDescent="0.25">
      <c r="A25" s="167"/>
      <c r="B25" s="165"/>
      <c r="C25" s="112"/>
      <c r="D25" s="168"/>
      <c r="E25" s="167"/>
      <c r="F25" s="167"/>
      <c r="G25" s="167"/>
      <c r="H25" s="167"/>
      <c r="I25" s="167"/>
      <c r="J25" s="167"/>
      <c r="K25" s="167"/>
      <c r="L25" s="167"/>
      <c r="M25" s="167"/>
      <c r="N25" s="167"/>
      <c r="O25" s="167"/>
      <c r="P25" s="167"/>
    </row>
    <row r="26" spans="1:16" ht="13.5" thickBot="1" x14ac:dyDescent="0.25">
      <c r="B26" s="104">
        <f>COUNTA(B19:B22)</f>
        <v>0</v>
      </c>
      <c r="C26" s="101"/>
      <c r="D26" s="93" t="s">
        <v>78</v>
      </c>
    </row>
    <row r="27" spans="1:16" ht="13.5" thickBot="1" x14ac:dyDescent="0.25">
      <c r="A27" s="92"/>
      <c r="B27" s="105"/>
      <c r="C27" s="106"/>
      <c r="D27" s="107"/>
      <c r="E27" s="92"/>
      <c r="F27" s="92"/>
      <c r="G27" s="92"/>
      <c r="H27" s="92"/>
      <c r="I27" s="92"/>
      <c r="J27" s="92"/>
      <c r="K27" s="92"/>
      <c r="L27" s="92"/>
      <c r="M27" s="92"/>
      <c r="N27" s="92"/>
      <c r="O27" s="92"/>
      <c r="P27" s="92"/>
    </row>
    <row r="28" spans="1:16" s="145" customFormat="1" x14ac:dyDescent="0.2">
      <c r="A28" s="144" t="s">
        <v>164</v>
      </c>
      <c r="B28" s="102"/>
      <c r="C28" s="146"/>
    </row>
    <row r="29" spans="1:16" s="145" customFormat="1" x14ac:dyDescent="0.2">
      <c r="B29" s="102"/>
      <c r="C29" s="97"/>
      <c r="D29" s="146"/>
    </row>
    <row r="30" spans="1:16" s="145" customFormat="1" x14ac:dyDescent="0.2">
      <c r="B30" s="103"/>
      <c r="C30" s="97"/>
      <c r="D30" s="98" t="s">
        <v>139</v>
      </c>
    </row>
    <row r="31" spans="1:16" s="145" customFormat="1" x14ac:dyDescent="0.2">
      <c r="B31" s="186"/>
      <c r="C31" s="97"/>
      <c r="D31" s="98"/>
    </row>
    <row r="32" spans="1:16" s="145" customFormat="1" x14ac:dyDescent="0.2">
      <c r="B32" s="103"/>
      <c r="C32" s="97"/>
      <c r="D32" s="98" t="s">
        <v>157</v>
      </c>
    </row>
    <row r="33" spans="1:16" s="145" customFormat="1" x14ac:dyDescent="0.2">
      <c r="B33" s="186"/>
      <c r="C33" s="97"/>
      <c r="D33" s="98"/>
    </row>
    <row r="34" spans="1:16" s="145" customFormat="1" ht="13.5" thickBot="1" x14ac:dyDescent="0.25">
      <c r="A34" s="167"/>
      <c r="B34" s="166"/>
      <c r="C34" s="112"/>
      <c r="D34" s="168"/>
      <c r="E34" s="167"/>
      <c r="F34" s="167"/>
      <c r="G34" s="167"/>
      <c r="H34" s="167"/>
      <c r="I34" s="167"/>
      <c r="J34" s="167"/>
      <c r="K34" s="167"/>
      <c r="L34" s="167"/>
      <c r="M34" s="167"/>
      <c r="N34" s="167"/>
      <c r="O34" s="167"/>
      <c r="P34" s="167"/>
    </row>
    <row r="35" spans="1:16" s="145" customFormat="1" ht="13.5" thickBot="1" x14ac:dyDescent="0.25">
      <c r="B35" s="104">
        <f>COUNTA(B29:B32)</f>
        <v>0</v>
      </c>
      <c r="C35" s="101"/>
      <c r="D35" s="146" t="s">
        <v>78</v>
      </c>
    </row>
    <row r="36" spans="1:16" ht="13.5" thickBot="1" x14ac:dyDescent="0.25">
      <c r="A36" s="92"/>
      <c r="B36" s="105"/>
      <c r="C36" s="106"/>
      <c r="D36" s="107"/>
      <c r="E36" s="92"/>
      <c r="F36" s="92"/>
      <c r="G36" s="92"/>
      <c r="H36" s="92"/>
      <c r="I36" s="92"/>
      <c r="J36" s="92"/>
      <c r="K36" s="92"/>
      <c r="L36" s="92"/>
      <c r="M36" s="92"/>
      <c r="N36" s="92"/>
      <c r="O36" s="92"/>
      <c r="P36" s="92"/>
    </row>
    <row r="37" spans="1:16" x14ac:dyDescent="0.2">
      <c r="A37" s="8" t="s">
        <v>70</v>
      </c>
    </row>
    <row r="39" spans="1:16" x14ac:dyDescent="0.2">
      <c r="B39" s="103"/>
      <c r="C39" s="12"/>
      <c r="D39" s="98" t="s">
        <v>84</v>
      </c>
    </row>
    <row r="40" spans="1:16" ht="13.5" thickBot="1" x14ac:dyDescent="0.25">
      <c r="C40" s="93"/>
    </row>
    <row r="41" spans="1:16" ht="13.5" thickBot="1" x14ac:dyDescent="0.25">
      <c r="B41" s="104">
        <f>COUNTA(B39:B39)</f>
        <v>0</v>
      </c>
      <c r="C41" s="101"/>
      <c r="D41" s="93" t="s">
        <v>78</v>
      </c>
    </row>
    <row r="42" spans="1:16" ht="13.5" thickBot="1" x14ac:dyDescent="0.25">
      <c r="A42" s="92"/>
      <c r="B42" s="105"/>
      <c r="C42" s="106"/>
      <c r="D42" s="107"/>
      <c r="E42" s="92"/>
      <c r="F42" s="92"/>
      <c r="G42" s="92"/>
      <c r="H42" s="92"/>
      <c r="I42" s="92"/>
      <c r="J42" s="92"/>
      <c r="K42" s="92"/>
      <c r="L42" s="92"/>
      <c r="M42" s="92"/>
      <c r="N42" s="92"/>
      <c r="O42" s="92"/>
      <c r="P42" s="92"/>
    </row>
    <row r="43" spans="1:16" ht="13.5" thickBot="1" x14ac:dyDescent="0.25"/>
    <row r="44" spans="1:16" ht="13.5" thickBot="1" x14ac:dyDescent="0.25">
      <c r="B44" s="108">
        <f>B26+B35+B41</f>
        <v>0</v>
      </c>
      <c r="C44" s="101"/>
      <c r="D44" s="8" t="s">
        <v>85</v>
      </c>
      <c r="E44" s="93"/>
    </row>
  </sheetData>
  <mergeCells count="6">
    <mergeCell ref="A14:P14"/>
    <mergeCell ref="A15:P15"/>
    <mergeCell ref="A8:P8"/>
    <mergeCell ref="A9:P9"/>
    <mergeCell ref="A10:P10"/>
    <mergeCell ref="A12:P12"/>
  </mergeCells>
  <phoneticPr fontId="2" type="noConversion"/>
  <hyperlinks>
    <hyperlink ref="I5" location="'C. Calculation of Fees'!A1" display="Back to Calculation of Fees"/>
    <hyperlink ref="I6" location="'Calculation of Fees-Reciprocity'!A1" display="Back to Calculation of Fees Reciprocity"/>
    <hyperlink ref="I5:R5" location="'Calculation of Fees-In State'!A1" display="Back to Calculation of Fees In State"/>
    <hyperlink ref="I6:Q6" location="'Calculation of Fees reciprocity'!A1" display="Back to Calculation of Fees Reciprocity"/>
    <hyperlink ref="I6:R6" location="'Calculation of Fees-Reciprocity'!A1" display="Back to Calculation of Fees Reciprocity"/>
  </hyperlinks>
  <pageMargins left="0.75" right="0.25" top="0.75" bottom="0.75" header="0.3" footer="0.3"/>
  <pageSetup orientation="portrait" horizontalDpi="300" verticalDpi="300" r:id="rId1"/>
  <headerFooter alignWithMargins="0">
    <oddHeader>&amp;L&amp;G&amp;C
State of Alaska
Department of Environmental Conservation
Application for DRINKING WATER LABORATORY CERTIFICATION - MICROBIOLOGY</oddHeader>
    <oddFooter>&amp;LDEC Rev. 1/5/18&amp;R&amp;P of &amp;N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5:R51"/>
  <sheetViews>
    <sheetView showGridLines="0" view="pageLayout" topLeftCell="A7" zoomScaleNormal="100" workbookViewId="0">
      <selection activeCell="B30" sqref="B30"/>
    </sheetView>
  </sheetViews>
  <sheetFormatPr defaultColWidth="9.140625" defaultRowHeight="12.75" x14ac:dyDescent="0.2"/>
  <cols>
    <col min="1" max="1" width="3.85546875" style="12" customWidth="1"/>
    <col min="2" max="2" width="4.28515625" style="102" customWidth="1"/>
    <col min="3" max="3" width="1.7109375" style="97" customWidth="1"/>
    <col min="4" max="4" width="14.42578125" style="93" customWidth="1"/>
    <col min="5" max="5" width="12.5703125" style="12" customWidth="1"/>
    <col min="6" max="15" width="3.7109375" style="12" customWidth="1"/>
    <col min="16" max="16384" width="9.140625" style="12"/>
  </cols>
  <sheetData>
    <row r="5" spans="1:18" x14ac:dyDescent="0.2">
      <c r="A5" s="91" t="s">
        <v>86</v>
      </c>
      <c r="C5" s="91"/>
      <c r="D5" s="91"/>
      <c r="I5" s="90" t="s">
        <v>28</v>
      </c>
      <c r="J5" s="90"/>
      <c r="K5" s="90"/>
      <c r="L5" s="90"/>
      <c r="M5" s="90"/>
      <c r="N5" s="90"/>
      <c r="O5" s="90"/>
      <c r="P5" s="90"/>
      <c r="Q5" s="90"/>
      <c r="R5" s="90"/>
    </row>
    <row r="6" spans="1:18" x14ac:dyDescent="0.2">
      <c r="A6" s="99" t="s">
        <v>87</v>
      </c>
      <c r="I6" s="90" t="s">
        <v>29</v>
      </c>
      <c r="J6" s="90"/>
      <c r="K6" s="90"/>
      <c r="L6" s="90"/>
      <c r="M6" s="90"/>
      <c r="N6" s="90"/>
      <c r="O6" s="90"/>
      <c r="P6" s="90"/>
      <c r="Q6" s="90"/>
      <c r="R6" s="90"/>
    </row>
    <row r="7" spans="1:18" x14ac:dyDescent="0.2">
      <c r="A7" s="102"/>
      <c r="I7" s="90"/>
      <c r="J7" s="90"/>
      <c r="K7" s="90"/>
      <c r="L7" s="90"/>
      <c r="M7" s="90"/>
      <c r="N7" s="90"/>
      <c r="O7" s="90"/>
      <c r="P7" s="90"/>
      <c r="Q7" s="90"/>
      <c r="R7" s="90"/>
    </row>
    <row r="8" spans="1:18" s="145" customFormat="1" x14ac:dyDescent="0.2">
      <c r="A8" s="321" t="s">
        <v>155</v>
      </c>
      <c r="B8" s="321"/>
      <c r="C8" s="321"/>
      <c r="D8" s="321"/>
      <c r="E8" s="321"/>
      <c r="F8" s="321"/>
      <c r="G8" s="321"/>
      <c r="H8" s="321"/>
      <c r="I8" s="321"/>
      <c r="J8" s="321"/>
      <c r="K8" s="321"/>
      <c r="L8" s="321"/>
      <c r="M8" s="321"/>
      <c r="N8" s="321"/>
      <c r="O8" s="321"/>
      <c r="P8" s="321"/>
    </row>
    <row r="9" spans="1:18" s="145" customFormat="1" x14ac:dyDescent="0.2">
      <c r="A9" s="321" t="s">
        <v>156</v>
      </c>
      <c r="B9" s="321"/>
      <c r="C9" s="321"/>
      <c r="D9" s="321"/>
      <c r="E9" s="321"/>
      <c r="F9" s="321"/>
      <c r="G9" s="321"/>
      <c r="H9" s="321"/>
      <c r="I9" s="321"/>
      <c r="J9" s="321"/>
      <c r="K9" s="321"/>
      <c r="L9" s="321"/>
      <c r="M9" s="321"/>
      <c r="N9" s="321"/>
      <c r="O9" s="321"/>
      <c r="P9" s="321"/>
    </row>
    <row r="10" spans="1:18" s="145" customFormat="1" ht="13.15" customHeight="1" x14ac:dyDescent="0.2">
      <c r="A10" s="320" t="s">
        <v>161</v>
      </c>
      <c r="B10" s="320"/>
      <c r="C10" s="320"/>
      <c r="D10" s="320"/>
      <c r="E10" s="320"/>
      <c r="F10" s="320"/>
      <c r="G10" s="320"/>
      <c r="H10" s="320"/>
      <c r="I10" s="320"/>
      <c r="J10" s="320"/>
      <c r="K10" s="320"/>
      <c r="L10" s="320"/>
      <c r="M10" s="320"/>
      <c r="N10" s="320"/>
      <c r="O10" s="320"/>
      <c r="P10" s="320"/>
    </row>
    <row r="11" spans="1:18" s="145" customFormat="1" x14ac:dyDescent="0.2">
      <c r="A11" s="320" t="s">
        <v>168</v>
      </c>
      <c r="B11" s="320"/>
      <c r="C11" s="320"/>
      <c r="D11" s="320"/>
      <c r="E11" s="320"/>
      <c r="F11" s="320"/>
      <c r="G11" s="320"/>
      <c r="H11" s="320"/>
      <c r="I11" s="320"/>
      <c r="J11" s="320"/>
      <c r="K11" s="320"/>
      <c r="L11" s="320"/>
      <c r="M11" s="320"/>
      <c r="N11" s="320"/>
      <c r="O11" s="320"/>
      <c r="P11" s="320"/>
    </row>
    <row r="12" spans="1:18" s="145" customFormat="1" x14ac:dyDescent="0.2">
      <c r="A12" s="325" t="s">
        <v>169</v>
      </c>
      <c r="B12" s="325"/>
      <c r="C12" s="325"/>
      <c r="D12" s="325"/>
      <c r="E12" s="325"/>
      <c r="F12" s="325"/>
      <c r="G12" s="325"/>
      <c r="H12" s="325"/>
      <c r="I12" s="325"/>
      <c r="J12" s="325"/>
      <c r="K12" s="325"/>
      <c r="L12" s="325"/>
      <c r="M12" s="325"/>
      <c r="N12" s="325"/>
      <c r="O12" s="325"/>
      <c r="P12" s="325"/>
    </row>
    <row r="13" spans="1:18" s="145" customFormat="1" x14ac:dyDescent="0.2">
      <c r="A13" s="324" t="s">
        <v>170</v>
      </c>
      <c r="B13" s="324"/>
      <c r="C13" s="324"/>
      <c r="D13" s="324"/>
      <c r="E13" s="324"/>
      <c r="F13" s="324"/>
      <c r="G13" s="324"/>
      <c r="H13" s="324"/>
      <c r="I13" s="324"/>
      <c r="J13" s="324"/>
      <c r="K13" s="324"/>
      <c r="L13" s="324"/>
      <c r="M13" s="324"/>
      <c r="N13" s="324"/>
      <c r="O13" s="324"/>
      <c r="P13" s="324"/>
    </row>
    <row r="14" spans="1:18" s="145" customFormat="1" x14ac:dyDescent="0.2">
      <c r="A14" s="213" t="s">
        <v>133</v>
      </c>
      <c r="B14" s="213"/>
      <c r="C14" s="213"/>
      <c r="D14" s="213"/>
      <c r="E14" s="213"/>
      <c r="F14" s="213"/>
      <c r="G14" s="213"/>
      <c r="H14" s="213"/>
      <c r="I14" s="213"/>
      <c r="J14" s="213"/>
      <c r="K14" s="213"/>
      <c r="L14" s="213"/>
      <c r="M14" s="213"/>
      <c r="N14" s="213"/>
      <c r="O14" s="213"/>
      <c r="P14" s="213"/>
    </row>
    <row r="15" spans="1:18" s="145" customFormat="1" ht="13.15" customHeight="1" x14ac:dyDescent="0.2">
      <c r="A15" s="322" t="s">
        <v>131</v>
      </c>
      <c r="B15" s="322"/>
      <c r="C15" s="322"/>
      <c r="D15" s="322"/>
      <c r="E15" s="322"/>
      <c r="F15" s="322"/>
      <c r="G15" s="322"/>
      <c r="H15" s="322"/>
      <c r="I15" s="322"/>
      <c r="J15" s="322"/>
      <c r="K15" s="322"/>
      <c r="L15" s="322"/>
      <c r="M15" s="322"/>
      <c r="N15" s="322"/>
      <c r="O15" s="322"/>
      <c r="P15" s="322"/>
    </row>
    <row r="16" spans="1:18" s="145" customFormat="1" x14ac:dyDescent="0.2">
      <c r="A16" s="323" t="s">
        <v>132</v>
      </c>
      <c r="B16" s="323"/>
      <c r="C16" s="323"/>
      <c r="D16" s="323"/>
      <c r="E16" s="323"/>
      <c r="F16" s="323"/>
      <c r="G16" s="323"/>
      <c r="H16" s="323"/>
      <c r="I16" s="323"/>
      <c r="J16" s="323"/>
      <c r="K16" s="323"/>
      <c r="L16" s="323"/>
      <c r="M16" s="323"/>
      <c r="N16" s="323"/>
      <c r="O16" s="323"/>
      <c r="P16" s="323"/>
    </row>
    <row r="17" spans="1:16" ht="13.5" thickBot="1" x14ac:dyDescent="0.25">
      <c r="A17" s="92"/>
      <c r="B17" s="105"/>
      <c r="C17" s="106"/>
      <c r="D17" s="107"/>
      <c r="E17" s="92"/>
      <c r="F17" s="92"/>
      <c r="G17" s="92"/>
      <c r="H17" s="92"/>
      <c r="I17" s="92"/>
      <c r="J17" s="92"/>
      <c r="K17" s="92"/>
      <c r="L17" s="92"/>
      <c r="M17" s="92"/>
      <c r="N17" s="92"/>
      <c r="O17" s="92"/>
      <c r="P17" s="92"/>
    </row>
    <row r="18" spans="1:16" ht="12.75" customHeight="1" x14ac:dyDescent="0.2">
      <c r="A18" s="144" t="s">
        <v>166</v>
      </c>
      <c r="G18" s="138"/>
      <c r="K18" s="184"/>
      <c r="L18" s="184"/>
      <c r="M18" s="184"/>
      <c r="N18" s="184"/>
      <c r="O18" s="184"/>
    </row>
    <row r="19" spans="1:16" x14ac:dyDescent="0.2">
      <c r="D19" s="144"/>
    </row>
    <row r="20" spans="1:16" x14ac:dyDescent="0.2">
      <c r="B20" s="103"/>
      <c r="C20" s="12"/>
      <c r="D20" s="98" t="s">
        <v>167</v>
      </c>
      <c r="M20" s="138"/>
    </row>
    <row r="21" spans="1:16" x14ac:dyDescent="0.2">
      <c r="B21" s="111"/>
      <c r="C21" s="12"/>
      <c r="D21" s="98"/>
    </row>
    <row r="22" spans="1:16" s="145" customFormat="1" x14ac:dyDescent="0.2">
      <c r="B22" s="103"/>
      <c r="D22" s="98" t="s">
        <v>138</v>
      </c>
      <c r="M22" s="138"/>
    </row>
    <row r="23" spans="1:16" s="145" customFormat="1" ht="13.5" thickBot="1" x14ac:dyDescent="0.25">
      <c r="B23" s="161"/>
      <c r="D23" s="98"/>
    </row>
    <row r="24" spans="1:16" ht="13.5" thickBot="1" x14ac:dyDescent="0.25">
      <c r="B24" s="104">
        <f>COUNTA(B20:B23)</f>
        <v>0</v>
      </c>
      <c r="C24" s="101"/>
      <c r="D24" s="93" t="s">
        <v>78</v>
      </c>
    </row>
    <row r="25" spans="1:16" ht="13.5" thickBot="1" x14ac:dyDescent="0.25">
      <c r="A25" s="92"/>
      <c r="B25" s="105"/>
      <c r="C25" s="106"/>
      <c r="D25" s="107"/>
      <c r="E25" s="92"/>
      <c r="F25" s="92"/>
      <c r="G25" s="92"/>
      <c r="H25" s="92"/>
      <c r="I25" s="92"/>
      <c r="J25" s="92"/>
      <c r="K25" s="92"/>
      <c r="L25" s="92"/>
      <c r="M25" s="92"/>
      <c r="N25" s="92"/>
      <c r="O25" s="92"/>
      <c r="P25" s="92"/>
    </row>
    <row r="26" spans="1:16" x14ac:dyDescent="0.2">
      <c r="A26" s="144" t="s">
        <v>153</v>
      </c>
    </row>
    <row r="28" spans="1:16" s="145" customFormat="1" x14ac:dyDescent="0.2">
      <c r="B28" s="103"/>
      <c r="D28" s="98" t="s">
        <v>88</v>
      </c>
      <c r="M28" s="138"/>
    </row>
    <row r="29" spans="1:16" s="145" customFormat="1" x14ac:dyDescent="0.2">
      <c r="B29" s="102"/>
      <c r="C29" s="97"/>
      <c r="D29" s="146"/>
    </row>
    <row r="30" spans="1:16" x14ac:dyDescent="0.2">
      <c r="B30" s="103"/>
      <c r="C30" s="12"/>
      <c r="D30" s="98" t="s">
        <v>89</v>
      </c>
    </row>
    <row r="31" spans="1:16" x14ac:dyDescent="0.2">
      <c r="B31" s="111"/>
      <c r="C31" s="12"/>
      <c r="D31" s="98"/>
    </row>
    <row r="32" spans="1:16" x14ac:dyDescent="0.2">
      <c r="B32" s="103"/>
      <c r="C32" s="12"/>
      <c r="D32" s="98" t="s">
        <v>90</v>
      </c>
    </row>
    <row r="33" spans="1:16" ht="13.5" thickBot="1" x14ac:dyDescent="0.25">
      <c r="C33" s="93"/>
    </row>
    <row r="34" spans="1:16" ht="13.5" thickBot="1" x14ac:dyDescent="0.25">
      <c r="B34" s="104">
        <f>COUNTA(B30:B32)</f>
        <v>0</v>
      </c>
      <c r="C34" s="101"/>
      <c r="D34" s="93" t="s">
        <v>78</v>
      </c>
    </row>
    <row r="35" spans="1:16" ht="13.5" thickBot="1" x14ac:dyDescent="0.25">
      <c r="A35" s="92"/>
      <c r="B35" s="105"/>
      <c r="C35" s="106"/>
      <c r="D35" s="107"/>
      <c r="E35" s="92"/>
      <c r="F35" s="92"/>
      <c r="G35" s="92"/>
      <c r="H35" s="92"/>
      <c r="I35" s="92"/>
      <c r="J35" s="92"/>
      <c r="K35" s="92"/>
      <c r="L35" s="92"/>
      <c r="M35" s="92"/>
      <c r="N35" s="92"/>
      <c r="O35" s="92"/>
      <c r="P35" s="92"/>
    </row>
    <row r="36" spans="1:16" x14ac:dyDescent="0.2">
      <c r="A36" s="144" t="s">
        <v>154</v>
      </c>
    </row>
    <row r="37" spans="1:16" x14ac:dyDescent="0.2">
      <c r="O37" s="145" t="s">
        <v>58</v>
      </c>
    </row>
    <row r="38" spans="1:16" x14ac:dyDescent="0.2">
      <c r="B38" s="103"/>
      <c r="C38" s="12"/>
      <c r="D38" s="98" t="s">
        <v>91</v>
      </c>
    </row>
    <row r="39" spans="1:16" ht="13.5" thickBot="1" x14ac:dyDescent="0.25">
      <c r="C39" s="93"/>
    </row>
    <row r="40" spans="1:16" ht="13.5" thickBot="1" x14ac:dyDescent="0.25">
      <c r="B40" s="104">
        <f>COUNTA(B38:B38)</f>
        <v>0</v>
      </c>
      <c r="C40" s="101"/>
      <c r="D40" s="93" t="s">
        <v>78</v>
      </c>
    </row>
    <row r="41" spans="1:16" ht="13.5" thickBot="1" x14ac:dyDescent="0.25">
      <c r="A41" s="92"/>
      <c r="B41" s="105"/>
      <c r="C41" s="106"/>
      <c r="D41" s="107"/>
      <c r="E41" s="92"/>
      <c r="F41" s="92"/>
      <c r="G41" s="92"/>
      <c r="H41" s="92"/>
      <c r="I41" s="92"/>
      <c r="J41" s="92"/>
      <c r="K41" s="92"/>
      <c r="L41" s="92"/>
      <c r="M41" s="92"/>
      <c r="N41" s="92"/>
      <c r="O41" s="92"/>
      <c r="P41" s="92"/>
    </row>
    <row r="42" spans="1:16" ht="13.5" thickBot="1" x14ac:dyDescent="0.25">
      <c r="B42" s="108">
        <f>B24+B34+B40</f>
        <v>0</v>
      </c>
      <c r="C42" s="101"/>
      <c r="D42" s="8" t="s">
        <v>92</v>
      </c>
      <c r="E42" s="93"/>
    </row>
    <row r="43" spans="1:16" s="145" customFormat="1" x14ac:dyDescent="0.2">
      <c r="B43" s="176"/>
      <c r="C43" s="101"/>
      <c r="D43" s="144"/>
      <c r="E43" s="146"/>
    </row>
    <row r="44" spans="1:16" s="145" customFormat="1" ht="13.5" thickBot="1" x14ac:dyDescent="0.25">
      <c r="A44" s="92"/>
      <c r="B44" s="178"/>
      <c r="C44" s="179"/>
      <c r="D44" s="180"/>
      <c r="E44" s="107"/>
      <c r="F44" s="92"/>
      <c r="G44" s="92"/>
      <c r="H44" s="92"/>
      <c r="I44" s="92"/>
      <c r="J44" s="92"/>
      <c r="K44" s="92"/>
      <c r="L44" s="92"/>
      <c r="M44" s="92"/>
      <c r="N44" s="92"/>
      <c r="O44" s="92"/>
      <c r="P44" s="92"/>
    </row>
    <row r="45" spans="1:16" x14ac:dyDescent="0.2">
      <c r="A45" s="138" t="s">
        <v>147</v>
      </c>
      <c r="B45" s="181"/>
    </row>
    <row r="46" spans="1:16" s="145" customFormat="1" x14ac:dyDescent="0.2">
      <c r="B46" s="113"/>
      <c r="C46" s="97"/>
      <c r="D46" s="146"/>
    </row>
    <row r="47" spans="1:16" s="145" customFormat="1" x14ac:dyDescent="0.2">
      <c r="B47" s="182"/>
      <c r="C47" s="97"/>
      <c r="D47" s="146" t="s">
        <v>148</v>
      </c>
    </row>
    <row r="48" spans="1:16" s="145" customFormat="1" x14ac:dyDescent="0.2">
      <c r="B48" s="183"/>
      <c r="C48" s="97"/>
      <c r="D48" s="146"/>
    </row>
    <row r="49" spans="1:9" s="145" customFormat="1" x14ac:dyDescent="0.2">
      <c r="B49" s="182"/>
      <c r="C49" s="97"/>
      <c r="D49" s="146" t="s">
        <v>149</v>
      </c>
    </row>
    <row r="50" spans="1:9" s="145" customFormat="1" x14ac:dyDescent="0.2">
      <c r="B50" s="113"/>
      <c r="C50" s="97"/>
      <c r="D50" s="146"/>
    </row>
    <row r="51" spans="1:9" s="142" customFormat="1" x14ac:dyDescent="0.2">
      <c r="A51" s="157" t="s">
        <v>135</v>
      </c>
      <c r="B51" s="202">
        <f>'1. General Information'!L12</f>
        <v>0</v>
      </c>
      <c r="C51" s="202"/>
      <c r="D51" s="202"/>
      <c r="E51" s="157" t="s">
        <v>134</v>
      </c>
      <c r="F51" s="203">
        <f>'1. General Information'!Z8</f>
        <v>0</v>
      </c>
      <c r="G51" s="203"/>
      <c r="H51" s="203"/>
      <c r="I51" s="203"/>
    </row>
  </sheetData>
  <mergeCells count="11">
    <mergeCell ref="A15:P15"/>
    <mergeCell ref="A16:P16"/>
    <mergeCell ref="F51:I51"/>
    <mergeCell ref="A8:P8"/>
    <mergeCell ref="A10:P10"/>
    <mergeCell ref="A11:P11"/>
    <mergeCell ref="A13:P13"/>
    <mergeCell ref="B51:D51"/>
    <mergeCell ref="A9:P9"/>
    <mergeCell ref="A12:P12"/>
    <mergeCell ref="A14:P14"/>
  </mergeCells>
  <phoneticPr fontId="2" type="noConversion"/>
  <hyperlinks>
    <hyperlink ref="I5" location="'C. Calculation of Fees'!A1" display="Back to Calculation of Fees"/>
    <hyperlink ref="I6" location="'Calculation of Fees-Reciprocity'!A1" display="Back to Calculation of Fees Reciprocity"/>
    <hyperlink ref="I5:R5" location="'Calculation of Fees-In State'!A1" display="Back to Calculation of Fees In State"/>
    <hyperlink ref="I6:Q6" location="'Calculation of Fees reciprocity'!A1" display="Back to Calculation of Fees Reciprocity"/>
    <hyperlink ref="I6:R6" location="'Calculation of Fees-Reciprocity'!A1" display="Back to Calculation of Fees Reciprocity"/>
  </hyperlinks>
  <pageMargins left="0.75" right="0.25" top="0.75" bottom="0.75" header="0.3" footer="0.3"/>
  <pageSetup orientation="portrait" horizontalDpi="300" verticalDpi="300" r:id="rId1"/>
  <headerFooter alignWithMargins="0">
    <oddHeader>&amp;L&amp;G&amp;C
State of Alaska
Department of Environmental Conservation
Application for DRINKING WATER LABORATORY CERTIFICATION - MICROBIOLOGY</oddHeader>
    <oddFooter>&amp;LDEC Rev. 1/5/18&amp;R&amp;P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1. General Information</vt:lpstr>
      <vt:lpstr>2. Technical Information</vt:lpstr>
      <vt:lpstr>3A. In State-INOVICE</vt:lpstr>
      <vt:lpstr>3B. Reciprocity-INVOICE</vt:lpstr>
      <vt:lpstr>Micro I</vt:lpstr>
      <vt:lpstr>Micro II</vt:lpstr>
      <vt:lpstr>Micro III</vt:lpstr>
      <vt:lpstr>'Micro I'!Check99</vt:lpstr>
      <vt:lpstr>'2. Technical Information'!Print_Area</vt:lpstr>
      <vt:lpstr>'3A. In State-INOVICE'!Print_Area</vt:lpstr>
      <vt:lpstr>'3B. Reciprocity-INVOICE'!Print_Area</vt:lpstr>
    </vt:vector>
  </TitlesOfParts>
  <Company>State of Alaska, DEC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DW Chemistry Application</dc:title>
  <dc:subject>DW App for methods &amp; fees</dc:subject>
  <dc:creator>Sara Rairick</dc:creator>
  <dc:description>This will replace the info and methods application currently in word/pdf.</dc:description>
  <cp:lastModifiedBy>mdlee</cp:lastModifiedBy>
  <cp:lastPrinted>2017-05-26T20:42:20Z</cp:lastPrinted>
  <dcterms:created xsi:type="dcterms:W3CDTF">2004-07-28T22:43:42Z</dcterms:created>
  <dcterms:modified xsi:type="dcterms:W3CDTF">2018-04-04T17:17:08Z</dcterms:modified>
</cp:coreProperties>
</file>